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YHS\_webbplats_med_filmer\"/>
    </mc:Choice>
  </mc:AlternateContent>
  <bookViews>
    <workbookView xWindow="0" yWindow="0" windowWidth="21060" windowHeight="10890" tabRatio="810"/>
  </bookViews>
  <sheets>
    <sheet name="Uppg 1" sheetId="10" r:id="rId1"/>
    <sheet name="Uppg 2" sheetId="11" r:id="rId2"/>
    <sheet name="Uppg 3" sheetId="13" r:id="rId3"/>
    <sheet name="Uppg 4" sheetId="8" r:id="rId4"/>
    <sheet name="Uppg 5" sheetId="12" r:id="rId5"/>
  </sheets>
  <definedNames>
    <definedName name="_xlnm._FilterDatabase" localSheetId="1" hidden="1">'Uppg 2'!$A$1:$D$49</definedName>
    <definedName name="_xlnm._FilterDatabase" localSheetId="4" hidden="1">'Uppg 5'!$B$82:$E$101</definedName>
    <definedName name="Körda_mil">#REF!</definedName>
    <definedName name="Moms">#REF!</definedName>
    <definedName name="Personlista">#REF!</definedName>
    <definedName name="Pris">#REF!</definedName>
    <definedName name="Skattesats" localSheetId="0">'Uppg 1'!$G$1</definedName>
    <definedName name="Skattesats">#REF!</definedName>
    <definedName name="_xlnm.Print_Area" localSheetId="0">'Uppg 1'!$A$1:$G$26</definedName>
    <definedName name="_xlnm.Print_Area" localSheetId="4">'Uppg 5'!$A$1:$H$52,'Uppg 5'!$A$57:$H$107</definedName>
  </definedNames>
  <calcPr calcId="162913"/>
</workbook>
</file>

<file path=xl/calcChain.xml><?xml version="1.0" encoding="utf-8"?>
<calcChain xmlns="http://schemas.openxmlformats.org/spreadsheetml/2006/main">
  <c r="D8" i="12" l="1"/>
  <c r="D9" i="12"/>
  <c r="D10" i="12"/>
  <c r="D11" i="12"/>
  <c r="D12" i="12"/>
  <c r="D13" i="12"/>
  <c r="D14" i="12"/>
  <c r="D15" i="12"/>
  <c r="D16" i="12"/>
  <c r="D17" i="12"/>
  <c r="D18" i="12"/>
  <c r="B19" i="12"/>
  <c r="D7" i="12"/>
</calcChain>
</file>

<file path=xl/sharedStrings.xml><?xml version="1.0" encoding="utf-8"?>
<sst xmlns="http://schemas.openxmlformats.org/spreadsheetml/2006/main" count="325" uniqueCount="204">
  <si>
    <t>Summa</t>
  </si>
  <si>
    <t>?</t>
  </si>
  <si>
    <t>Bilkalkyl</t>
  </si>
  <si>
    <t>Förutsättningar</t>
  </si>
  <si>
    <t>Kostnad första året</t>
  </si>
  <si>
    <t>Lånesumma</t>
  </si>
  <si>
    <t>Att betala</t>
  </si>
  <si>
    <t>Amorteringstid i år</t>
  </si>
  <si>
    <t>Bensinkostnad</t>
  </si>
  <si>
    <t>Räntesats</t>
  </si>
  <si>
    <t>Skatt</t>
  </si>
  <si>
    <t>Försäkring</t>
  </si>
  <si>
    <t>Bensinförbrukning i l/mil</t>
  </si>
  <si>
    <t>Reparationer</t>
  </si>
  <si>
    <t>Bensinpris per liter</t>
  </si>
  <si>
    <t>Diverse</t>
  </si>
  <si>
    <t>Körsträcka i mil per år</t>
  </si>
  <si>
    <t>Summa kostnad första året</t>
  </si>
  <si>
    <t>Inköpspris</t>
  </si>
  <si>
    <t>Kostnad per månad</t>
  </si>
  <si>
    <t>Kostnad per mil</t>
  </si>
  <si>
    <t>Jan</t>
  </si>
  <si>
    <t>Feb</t>
  </si>
  <si>
    <t>Mar</t>
  </si>
  <si>
    <t>Omsättning</t>
  </si>
  <si>
    <t>Procent</t>
  </si>
  <si>
    <t>Norr</t>
  </si>
  <si>
    <t>Söder</t>
  </si>
  <si>
    <t>Öster</t>
  </si>
  <si>
    <t>Väster</t>
  </si>
  <si>
    <t>Titel</t>
  </si>
  <si>
    <t>Författare</t>
  </si>
  <si>
    <t>Förlag</t>
  </si>
  <si>
    <t>Pris</t>
  </si>
  <si>
    <t>All världens citat</t>
  </si>
  <si>
    <t>Holmgård J B</t>
  </si>
  <si>
    <t>Trevi</t>
  </si>
  <si>
    <t>American star</t>
  </si>
  <si>
    <t>Collins Jackie</t>
  </si>
  <si>
    <t>Forum</t>
  </si>
  <si>
    <t>Anna, Hanna och Johanna</t>
  </si>
  <si>
    <t>Fredriksson Marianne</t>
  </si>
  <si>
    <t>W&amp;W</t>
  </si>
  <si>
    <t>Att växa som vuxen</t>
  </si>
  <si>
    <t>Engquist Anders</t>
  </si>
  <si>
    <t>Raben &amp; Sjögren</t>
  </si>
  <si>
    <t>Brott och straff</t>
  </si>
  <si>
    <t>Dostojevskij Fjodor</t>
  </si>
  <si>
    <t>De blåaste ögonen</t>
  </si>
  <si>
    <t>Morrison Toni</t>
  </si>
  <si>
    <t>Bonnier</t>
  </si>
  <si>
    <t>De leende mördaren</t>
  </si>
  <si>
    <t>Svensson Per</t>
  </si>
  <si>
    <t>Bonnier Alba</t>
  </si>
  <si>
    <t>De odödliga</t>
  </si>
  <si>
    <t>Korda Michael</t>
  </si>
  <si>
    <t>Den gyllene kedjan</t>
  </si>
  <si>
    <t>Svedelid Olov</t>
  </si>
  <si>
    <t>Den svarta opalen</t>
  </si>
  <si>
    <t>Holt Victoria</t>
  </si>
  <si>
    <t>Emma</t>
  </si>
  <si>
    <t>Austen Jane</t>
  </si>
  <si>
    <t>En flod av tårar</t>
  </si>
  <si>
    <t>Ningkun Wu</t>
  </si>
  <si>
    <t>En flykting korsar sitt spår</t>
  </si>
  <si>
    <t>Sandemose Aksel</t>
  </si>
  <si>
    <t>En mammas kärlek</t>
  </si>
  <si>
    <t>Morris Mary</t>
  </si>
  <si>
    <t>Engelsk ordbok</t>
  </si>
  <si>
    <t>Scarry Richard</t>
  </si>
  <si>
    <t>Erik XIV</t>
  </si>
  <si>
    <t>Andersson Ingvar</t>
  </si>
  <si>
    <t>Farlig att känna</t>
  </si>
  <si>
    <t>Yorke Margaret</t>
  </si>
  <si>
    <t>Tiden</t>
  </si>
  <si>
    <t>Farlig begåvning</t>
  </si>
  <si>
    <t>King Laurie</t>
  </si>
  <si>
    <t>Flickan som försvann</t>
  </si>
  <si>
    <t>Andrews Virginia</t>
  </si>
  <si>
    <t>Gustav Vasa</t>
  </si>
  <si>
    <t>Svalenius Ivan</t>
  </si>
  <si>
    <t>Joy Luck Club</t>
  </si>
  <si>
    <t>Tan Amy</t>
  </si>
  <si>
    <t>Kan man äta sånt?</t>
  </si>
  <si>
    <t>Ingmansson Inger</t>
  </si>
  <si>
    <t>Kapitalets tidsålder</t>
  </si>
  <si>
    <t>Hobsbawn E J</t>
  </si>
  <si>
    <t>Kattresan</t>
  </si>
  <si>
    <t>Arosenius Ivar</t>
  </si>
  <si>
    <t>Bonniers Juniorförlag</t>
  </si>
  <si>
    <t>Kejsarbrevet</t>
  </si>
  <si>
    <t>Kvinnor i vitt</t>
  </si>
  <si>
    <t>Wood Barbara</t>
  </si>
  <si>
    <t>Kärringråd och huskurer</t>
  </si>
  <si>
    <t>Wicklund Miriam</t>
  </si>
  <si>
    <t>Liftarens guide till galaxen</t>
  </si>
  <si>
    <t>Adams Douglas</t>
  </si>
  <si>
    <t>Mikael Ludenfot</t>
  </si>
  <si>
    <t>Waltari Mika</t>
  </si>
  <si>
    <t>Minnesteknik</t>
  </si>
  <si>
    <t>Lorayne Harry</t>
  </si>
  <si>
    <t>Naturlig ridning</t>
  </si>
  <si>
    <t>Rees Lucy</t>
  </si>
  <si>
    <t>Omsluten av ljuset</t>
  </si>
  <si>
    <t>Eadie Betty J</t>
  </si>
  <si>
    <t>Pianot</t>
  </si>
  <si>
    <t>Campion Jane &amp; Kate Pullinger</t>
  </si>
  <si>
    <t>Rubba dina cirklar</t>
  </si>
  <si>
    <t>Sills Judith</t>
  </si>
  <si>
    <t>Röda vallmons vapenbröder</t>
  </si>
  <si>
    <t>Troyat Henri</t>
  </si>
  <si>
    <t>Scarlett</t>
  </si>
  <si>
    <t>Ripley Alexandra</t>
  </si>
  <si>
    <t>Shannaras druid</t>
  </si>
  <si>
    <t>Brooks Terry</t>
  </si>
  <si>
    <t>Shannaras ättlingar</t>
  </si>
  <si>
    <t>Sikta mot stjärnorna</t>
  </si>
  <si>
    <t>Dyer Wayne D</t>
  </si>
  <si>
    <t>Skuggan av Rebecca</t>
  </si>
  <si>
    <t>Hill Susan</t>
  </si>
  <si>
    <t>Tjuvnyp och skamgrepp</t>
  </si>
  <si>
    <t>Sharpe Tom</t>
  </si>
  <si>
    <t>Tsarens guld</t>
  </si>
  <si>
    <t>Märtenson Jan</t>
  </si>
  <si>
    <t>Varav av hjärtat är fullt</t>
  </si>
  <si>
    <t>Antti Gerda</t>
  </si>
  <si>
    <t>Vargtimme</t>
  </si>
  <si>
    <t>Hoffman Alice</t>
  </si>
  <si>
    <t>Vilsen i världen</t>
  </si>
  <si>
    <t>Heimerson Staffan</t>
  </si>
  <si>
    <t>Våga leva tvärtom</t>
  </si>
  <si>
    <t>Enbom Ingalill</t>
  </si>
  <si>
    <t>Återstoden av dagen</t>
  </si>
  <si>
    <t>Ishiguro Kazuo</t>
  </si>
  <si>
    <t>Överlevnadshandboken</t>
  </si>
  <si>
    <t>Wiseman John</t>
  </si>
  <si>
    <t>Förenade Handel</t>
  </si>
  <si>
    <t>Export</t>
  </si>
  <si>
    <t>Import</t>
  </si>
  <si>
    <t>Balans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</si>
  <si>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</si>
  <si>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</si>
  <si>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</si>
  <si>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</si>
  <si>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</si>
  <si>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</si>
  <si>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</si>
  <si>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</si>
  <si>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</si>
  <si>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</si>
  <si>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</si>
  <si>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</si>
  <si>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Är A29 lika med 5?</t>
  </si>
  <si>
    <t>Ja</t>
  </si>
  <si>
    <t>Är A30 mindre än 3, så lägg till 10, om inte (Värde_om_falskt), lägg till 20.</t>
  </si>
  <si>
    <t>Om A31 är större än A29, räkna ut A31/A29, annars: A31 är inte högre!</t>
  </si>
  <si>
    <t>A31 är inte högre!</t>
  </si>
  <si>
    <t>Brutto</t>
  </si>
  <si>
    <t>Rabatt</t>
  </si>
  <si>
    <t>Netto</t>
  </si>
  <si>
    <t>Jönsson</t>
  </si>
  <si>
    <t>Persson</t>
  </si>
  <si>
    <t>Ingen rabatt!</t>
  </si>
  <si>
    <t>Andersson</t>
  </si>
  <si>
    <t>Bengtsson</t>
  </si>
  <si>
    <t>Framtida värde</t>
  </si>
  <si>
    <t>Ränta</t>
  </si>
  <si>
    <t>(Årsränta)</t>
  </si>
  <si>
    <t>Antal perioder</t>
  </si>
  <si>
    <t>(Antal år)</t>
  </si>
  <si>
    <t>Insättning</t>
  </si>
  <si>
    <t>(Kronor)</t>
  </si>
  <si>
    <t>Slutvärde</t>
  </si>
  <si>
    <t>Bilmärke</t>
  </si>
  <si>
    <t>Årsmodell</t>
  </si>
  <si>
    <t>Körda mil</t>
  </si>
  <si>
    <t>Cadillac Eldorado</t>
  </si>
  <si>
    <t>Fiat Ritmo</t>
  </si>
  <si>
    <t>Golf C</t>
  </si>
  <si>
    <t>Golf Cab</t>
  </si>
  <si>
    <t>Golf CL</t>
  </si>
  <si>
    <t>Golf GL</t>
  </si>
  <si>
    <t>Jetta CL</t>
  </si>
  <si>
    <t>Jetta LX</t>
  </si>
  <si>
    <t>Passat CL</t>
  </si>
  <si>
    <t>Passat GLS</t>
  </si>
  <si>
    <t>Polo Coupé</t>
  </si>
  <si>
    <t>Saab 900</t>
  </si>
  <si>
    <t>Vento CL</t>
  </si>
  <si>
    <t>Volvo 240</t>
  </si>
  <si>
    <t>Summa:</t>
  </si>
  <si>
    <t>Medel:</t>
  </si>
  <si>
    <t>Max:</t>
  </si>
  <si>
    <t>Min:</t>
  </si>
  <si>
    <t>Kostnad</t>
  </si>
  <si>
    <t>Per år</t>
  </si>
  <si>
    <t>Per månad</t>
  </si>
  <si>
    <t>Villans pris</t>
  </si>
  <si>
    <t>Taxeringsvärde</t>
  </si>
  <si>
    <t>Värmekostnad</t>
  </si>
  <si>
    <t>Egen insats</t>
  </si>
  <si>
    <t>Lånebelopp</t>
  </si>
  <si>
    <t>Underhåll</t>
  </si>
  <si>
    <t>på taxeringsvärdet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</si>
</sst>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#,##0.00\ &quot;kr&quot;;[Red]\-#,##0.00\ &quot;kr&quot;"/>
    <numFmt numFmtId="44" formatCode="_-* #,##0.00\ &quot;kr&quot;_-;\-* #,##0.00\ &quot;kr&quot;_-;_-* &quot;-&quot;??\ &quot;kr&quot;_-;_-@_-"/>
    <numFmt numFmtId="43" formatCode="_-* #,##0.00\ _k_r_-;\-* #,##0.00\ _k_r_-;_-* &quot;-&quot;??\ _k_r_-;_-@_-"/>
    <numFmt numFmtId="167" formatCode="_-* #,##0\ &quot;kr&quot;_-;\-* #,##0\ &quot;kr&quot;_-;_-* &quot;-&quot;??\ &quot;kr&quot;_-;_-@_-"/>
    <numFmt numFmtId="179" formatCode="#,##0&quot;    &quot;"/>
    <numFmt numFmtId="181" formatCode="0.0"/>
    <numFmt numFmtId="182" formatCode="#,##0&quot;  mil&quot;"/>
  </numFmts>
  <fonts count="13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24"/>
      <color indexed="9"/>
      <name val="Arial Black"/>
      <family val="2"/>
    </font>
    <font>
      <sz val="10"/>
      <name val="Times New Roman"/>
      <family val="1"/>
    </font>
    <font>
      <sz val="12"/>
      <color indexed="9"/>
      <name val="Arial Black"/>
      <family val="2"/>
    </font>
    <font>
      <b/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3" fillId="0" borderId="0" xfId="0" applyFont="1"/>
    <xf numFmtId="0" fontId="0" fillId="2" borderId="0" xfId="0" applyFill="1"/>
    <xf numFmtId="44" fontId="1" fillId="0" borderId="0" xfId="5" applyFill="1"/>
    <xf numFmtId="0" fontId="0" fillId="2" borderId="1" xfId="0" applyFill="1" applyBorder="1"/>
    <xf numFmtId="44" fontId="3" fillId="3" borderId="1" xfId="5" applyFont="1" applyFill="1" applyBorder="1" applyAlignment="1" applyProtection="1">
      <alignment horizontal="center"/>
      <protection hidden="1"/>
    </xf>
    <xf numFmtId="43" fontId="1" fillId="0" borderId="0" xfId="3"/>
    <xf numFmtId="9" fontId="1" fillId="0" borderId="0" xfId="2"/>
    <xf numFmtId="44" fontId="1" fillId="0" borderId="0" xfId="5"/>
    <xf numFmtId="43" fontId="1" fillId="0" borderId="0" xfId="3" applyFill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0" xfId="0" applyAlignment="1">
      <alignment horizontal="left" indent="1"/>
    </xf>
    <xf numFmtId="8" fontId="0" fillId="0" borderId="0" xfId="0" applyNumberFormat="1"/>
    <xf numFmtId="0" fontId="1" fillId="0" borderId="0" xfId="1"/>
    <xf numFmtId="44" fontId="5" fillId="0" borderId="0" xfId="5" applyFont="1"/>
    <xf numFmtId="0" fontId="5" fillId="0" borderId="0" xfId="1" applyFont="1" applyFill="1" applyBorder="1"/>
    <xf numFmtId="44" fontId="5" fillId="0" borderId="0" xfId="5" applyFont="1" applyFill="1" applyBorder="1" applyAlignment="1">
      <alignment horizontal="center"/>
    </xf>
    <xf numFmtId="0" fontId="2" fillId="0" borderId="0" xfId="1" applyFont="1" applyFill="1" applyBorder="1"/>
    <xf numFmtId="44" fontId="2" fillId="0" borderId="0" xfId="5" applyFont="1" applyFill="1" applyBorder="1"/>
    <xf numFmtId="44" fontId="2" fillId="0" borderId="0" xfId="5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2" fillId="0" borderId="0" xfId="5" applyNumberFormat="1" applyFont="1" applyBorder="1"/>
    <xf numFmtId="8" fontId="3" fillId="3" borderId="1" xfId="5" applyNumberFormat="1" applyFont="1" applyFill="1" applyBorder="1" applyAlignment="1" applyProtection="1">
      <alignment horizontal="center"/>
      <protection hidden="1"/>
    </xf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7" fontId="1" fillId="0" borderId="4" xfId="5" applyNumberFormat="1" applyFill="1" applyBorder="1"/>
    <xf numFmtId="167" fontId="1" fillId="0" borderId="5" xfId="5" applyNumberFormat="1" applyFill="1" applyBorder="1"/>
    <xf numFmtId="9" fontId="1" fillId="0" borderId="5" xfId="2" applyFill="1" applyBorder="1" applyAlignment="1">
      <alignment horizontal="center"/>
    </xf>
    <xf numFmtId="167" fontId="1" fillId="0" borderId="6" xfId="5" applyNumberFormat="1" applyFill="1" applyBorder="1"/>
    <xf numFmtId="167" fontId="1" fillId="0" borderId="1" xfId="5" applyNumberFormat="1" applyFill="1" applyBorder="1"/>
    <xf numFmtId="9" fontId="3" fillId="0" borderId="1" xfId="2" applyFont="1" applyFill="1" applyBorder="1" applyAlignment="1">
      <alignment horizontal="center"/>
    </xf>
    <xf numFmtId="167" fontId="1" fillId="0" borderId="7" xfId="5" applyNumberFormat="1" applyFill="1" applyBorder="1"/>
    <xf numFmtId="167" fontId="1" fillId="0" borderId="8" xfId="5" applyNumberFormat="1" applyFill="1" applyBorder="1"/>
    <xf numFmtId="9" fontId="3" fillId="0" borderId="8" xfId="2" applyFont="1" applyFill="1" applyBorder="1" applyAlignment="1">
      <alignment horizontal="center"/>
    </xf>
    <xf numFmtId="167" fontId="3" fillId="0" borderId="0" xfId="5" applyNumberFormat="1" applyFont="1" applyFill="1"/>
    <xf numFmtId="167" fontId="3" fillId="0" borderId="0" xfId="5" applyNumberFormat="1" applyFont="1" applyFill="1" applyAlignment="1">
      <alignment horizontal="center"/>
    </xf>
    <xf numFmtId="9" fontId="3" fillId="0" borderId="0" xfId="2" applyFont="1" applyFill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indent="1"/>
    </xf>
    <xf numFmtId="167" fontId="1" fillId="0" borderId="1" xfId="5" applyNumberFormat="1" applyBorder="1"/>
    <xf numFmtId="167" fontId="1" fillId="0" borderId="1" xfId="5" applyNumberFormat="1" applyBorder="1" applyAlignment="1">
      <alignment horizontal="center"/>
    </xf>
    <xf numFmtId="167" fontId="0" fillId="0" borderId="1" xfId="0" applyNumberFormat="1" applyBorder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/>
    <xf numFmtId="0" fontId="0" fillId="0" borderId="9" xfId="0" applyBorder="1" applyAlignment="1">
      <alignment horizontal="center"/>
    </xf>
    <xf numFmtId="8" fontId="3" fillId="0" borderId="0" xfId="0" applyNumberFormat="1" applyFont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79" fontId="5" fillId="0" borderId="1" xfId="0" applyNumberFormat="1" applyFont="1" applyBorder="1" applyAlignment="1">
      <alignment horizontal="right"/>
    </xf>
    <xf numFmtId="167" fontId="5" fillId="0" borderId="1" xfId="5" applyNumberFormat="1" applyFont="1" applyBorder="1"/>
    <xf numFmtId="0" fontId="5" fillId="0" borderId="0" xfId="0" applyFont="1"/>
    <xf numFmtId="0" fontId="11" fillId="0" borderId="1" xfId="0" applyFont="1" applyBorder="1"/>
    <xf numFmtId="181" fontId="11" fillId="0" borderId="1" xfId="0" applyNumberFormat="1" applyFont="1" applyBorder="1" applyAlignment="1">
      <alignment horizontal="center"/>
    </xf>
    <xf numFmtId="182" fontId="11" fillId="0" borderId="1" xfId="0" applyNumberFormat="1" applyFont="1" applyBorder="1" applyAlignment="1">
      <alignment horizontal="center"/>
    </xf>
    <xf numFmtId="167" fontId="11" fillId="0" borderId="1" xfId="5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NumberFormat="1"/>
    <xf numFmtId="10" fontId="0" fillId="0" borderId="0" xfId="0" applyNumberFormat="1"/>
    <xf numFmtId="0" fontId="6" fillId="0" borderId="0" xfId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</cellXfs>
  <cellStyles count="6">
    <cellStyle name="Normal" xfId="0" builtinId="0"/>
    <cellStyle name="Normal_BUDGET2" xfId="1"/>
    <cellStyle name="Procent" xfId="2" builtinId="5"/>
    <cellStyle name="Tusental" xfId="3" builtinId="3"/>
    <cellStyle name="Tusental (0)_Problemlösning Matkasse" xfId="4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11</xdr:row>
      <xdr:rowOff>9525</xdr:rowOff>
    </xdr:from>
    <xdr:to>
      <xdr:col>5</xdr:col>
      <xdr:colOff>504825</xdr:colOff>
      <xdr:row>22</xdr:row>
      <xdr:rowOff>76200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247650" y="1962150"/>
          <a:ext cx="3895725" cy="1847850"/>
        </a:xfrm>
        <a:prstGeom prst="rect">
          <a:avLst/>
        </a:prstGeom>
        <a:gradFill rotWithShape="0">
          <a:gsLst>
            <a:gs pos="0">
              <a:srgbClr val="000082"/>
            </a:gs>
            <a:gs pos="15000">
              <a:srgbClr val="66008F"/>
            </a:gs>
            <a:gs pos="32499">
              <a:srgbClr val="BA0066"/>
            </a:gs>
            <a:gs pos="45000">
              <a:srgbClr val="FF0000"/>
            </a:gs>
            <a:gs pos="50000">
              <a:srgbClr val="FF8200"/>
            </a:gs>
            <a:gs pos="55001">
              <a:srgbClr val="FF0000"/>
            </a:gs>
            <a:gs pos="67501">
              <a:srgbClr val="BA0066"/>
            </a:gs>
            <a:gs pos="85000">
              <a:srgbClr val="66008F"/>
            </a:gs>
            <a:gs pos="100000">
              <a:srgbClr val="000082"/>
            </a:gs>
          </a:gsLst>
          <a:lin ang="18900000" scaled="1"/>
        </a:gradFill>
        <a:ln w="9525">
          <a:miter lim="800000"/>
          <a:headEnd/>
          <a:tailEnd/>
        </a:ln>
        <a:effectLst/>
        <a:scene3d>
          <a:camera prst="legacyPerspectiveBottom"/>
          <a:lightRig rig="legacyFlat3" dir="t"/>
        </a:scene3d>
        <a:sp3d extrusionH="12430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C0C0C0" mc:Ignorable="a14" a14:legacySpreadsheetColorIndex="22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sv-SE" sz="1100" b="1" i="0" u="none" strike="noStrike" baseline="0">
              <a:solidFill>
                <a:srgbClr val="00FFFF"/>
              </a:solidFill>
              <a:latin typeface="Arial"/>
              <a:cs typeface="Arial"/>
            </a:rPr>
            <a:t>Skriv in formler som ersätter frågetecknen. Februarivärdena är 20% högre än Januaris.</a:t>
          </a:r>
        </a:p>
        <a:p>
          <a:pPr algn="ctr" rtl="0">
            <a:defRPr sz="1000"/>
          </a:pPr>
          <a:r>
            <a:rPr lang="sv-SE" sz="1100" b="1" i="0" u="none" strike="noStrike" baseline="0">
              <a:solidFill>
                <a:srgbClr val="00FFFF"/>
              </a:solidFill>
              <a:latin typeface="Arial"/>
              <a:cs typeface="Arial"/>
            </a:rPr>
            <a:t>Marsvärdena är 50% högre än Februaris.</a:t>
          </a:r>
        </a:p>
        <a:p>
          <a:pPr algn="ctr" rtl="0">
            <a:defRPr sz="1000"/>
          </a:pPr>
          <a:r>
            <a:rPr lang="sv-SE" sz="1100" b="1" i="0" u="none" strike="noStrike" baseline="0">
              <a:solidFill>
                <a:srgbClr val="00FFFF"/>
              </a:solidFill>
              <a:latin typeface="Arial"/>
              <a:cs typeface="Arial"/>
            </a:rPr>
            <a:t>I F-kolumnen ska du visa hur stor andel månadssumman</a:t>
          </a:r>
        </a:p>
        <a:p>
          <a:pPr algn="ctr" rtl="0">
            <a:defRPr sz="1000"/>
          </a:pPr>
          <a:r>
            <a:rPr lang="sv-SE" sz="1100" b="1" i="0" u="none" strike="noStrike" baseline="0">
              <a:solidFill>
                <a:srgbClr val="00FFFF"/>
              </a:solidFill>
              <a:latin typeface="Arial"/>
              <a:cs typeface="Arial"/>
            </a:rPr>
            <a:t>i E utgör av den totala summan längst ner.</a:t>
          </a:r>
        </a:p>
        <a:p>
          <a:pPr algn="ctr" rtl="0">
            <a:defRPr sz="1000"/>
          </a:pPr>
          <a:endParaRPr lang="sv-SE" sz="600" b="1" i="0" u="none" strike="noStrike" baseline="0">
            <a:solidFill>
              <a:srgbClr val="00FF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sv-SE" sz="1100" b="1" i="0" u="none" strike="noStrike" baseline="0">
              <a:solidFill>
                <a:srgbClr val="00FFFF"/>
              </a:solidFill>
              <a:latin typeface="Arial"/>
              <a:cs typeface="Arial"/>
            </a:rPr>
            <a:t>Formatera enligt papperet.</a:t>
          </a:r>
          <a:endParaRPr lang="sv-SE" sz="600" b="1" i="0" u="none" strike="noStrike" baseline="0">
            <a:solidFill>
              <a:srgbClr val="00FF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sv-SE" sz="1100" b="1" i="0" u="none" strike="noStrike" baseline="0">
              <a:solidFill>
                <a:srgbClr val="00FFFF"/>
              </a:solidFill>
              <a:latin typeface="Arial"/>
              <a:cs typeface="Arial"/>
            </a:rPr>
            <a:t>Se till att alla formler går att autofylla.</a:t>
          </a:r>
        </a:p>
      </xdr:txBody>
    </xdr:sp>
    <xdr:clientData/>
  </xdr:twoCellAnchor>
  <xdr:twoCellAnchor editAs="oneCell">
    <xdr:from>
      <xdr:col>6</xdr:col>
      <xdr:colOff>38100</xdr:colOff>
      <xdr:row>0</xdr:row>
      <xdr:rowOff>0</xdr:rowOff>
    </xdr:from>
    <xdr:to>
      <xdr:col>12</xdr:col>
      <xdr:colOff>200025</xdr:colOff>
      <xdr:row>8</xdr:row>
      <xdr:rowOff>0</xdr:rowOff>
    </xdr:to>
    <xdr:pic>
      <xdr:nvPicPr>
        <xdr:cNvPr id="122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" t="16837" r="52332" b="62994"/>
        <a:stretch>
          <a:fillRect/>
        </a:stretch>
      </xdr:blipFill>
      <xdr:spPr bwMode="auto">
        <a:xfrm>
          <a:off x="4400550" y="0"/>
          <a:ext cx="4610100" cy="146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152400</xdr:rowOff>
    </xdr:from>
    <xdr:to>
      <xdr:col>11</xdr:col>
      <xdr:colOff>238125</xdr:colOff>
      <xdr:row>20</xdr:row>
      <xdr:rowOff>28575</xdr:rowOff>
    </xdr:to>
    <xdr:sp macro="" textlink="">
      <xdr:nvSpPr>
        <xdr:cNvPr id="25601" name="Text Box 1"/>
        <xdr:cNvSpPr txBox="1">
          <a:spLocks noChangeArrowheads="1"/>
        </xdr:cNvSpPr>
      </xdr:nvSpPr>
      <xdr:spPr bwMode="auto">
        <a:xfrm>
          <a:off x="6334125" y="314325"/>
          <a:ext cx="4238625" cy="2952750"/>
        </a:xfrm>
        <a:prstGeom prst="rect">
          <a:avLst/>
        </a:prstGeom>
        <a:gradFill rotWithShape="0">
          <a:gsLst>
            <a:gs pos="0">
              <a:srgbClr val="000082"/>
            </a:gs>
            <a:gs pos="15000">
              <a:srgbClr val="66008F"/>
            </a:gs>
            <a:gs pos="32499">
              <a:srgbClr val="BA0066"/>
            </a:gs>
            <a:gs pos="45000">
              <a:srgbClr val="FF0000"/>
            </a:gs>
            <a:gs pos="50000">
              <a:srgbClr val="FF8200"/>
            </a:gs>
            <a:gs pos="55001">
              <a:srgbClr val="FF0000"/>
            </a:gs>
            <a:gs pos="67501">
              <a:srgbClr val="BA0066"/>
            </a:gs>
            <a:gs pos="85000">
              <a:srgbClr val="66008F"/>
            </a:gs>
            <a:gs pos="100000">
              <a:srgbClr val="000082"/>
            </a:gs>
          </a:gsLst>
          <a:lin ang="18900000" scaled="1"/>
        </a:gradFill>
        <a:ln w="9525">
          <a:miter lim="800000"/>
          <a:headEnd/>
          <a:tailEnd/>
        </a:ln>
        <a:effectLst/>
        <a:scene3d>
          <a:camera prst="legacyPerspectiveBottom"/>
          <a:lightRig rig="legacyFlat3" dir="t"/>
        </a:scene3d>
        <a:sp3d extrusionH="12430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C0C0C0" mc:Ignorable="a14" a14:legacySpreadsheetColorIndex="22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08000" tIns="46800" rIns="0" bIns="46800" anchor="ctr" upright="1"/>
        <a:lstStyle/>
        <a:p>
          <a:pPr algn="l" rtl="0">
            <a:defRPr sz="1000"/>
          </a:pPr>
          <a:r>
            <a:rPr lang="sv-SE" sz="1100" b="1" i="0" u="none" strike="noStrike" baseline="0">
              <a:solidFill>
                <a:srgbClr val="00FFFF"/>
              </a:solidFill>
              <a:latin typeface="Arial"/>
              <a:cs typeface="Arial"/>
            </a:rPr>
            <a:t>Ställ rubrikcellerna i Arial 14 pt, svart fyllning och gul text. Lägg en tjock mörkblå kantlinje runt hela listan, en tunnare blå mellan listans alla celler.</a:t>
          </a:r>
        </a:p>
        <a:p>
          <a:pPr algn="l" rtl="0">
            <a:defRPr sz="1000"/>
          </a:pPr>
          <a:endParaRPr lang="sv-SE" sz="500" b="1" i="0" u="none" strike="noStrike" baseline="0">
            <a:solidFill>
              <a:srgbClr val="00FF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100" b="1" i="0" u="none" strike="noStrike" baseline="0">
              <a:solidFill>
                <a:srgbClr val="00FFFF"/>
              </a:solidFill>
              <a:latin typeface="Arial"/>
              <a:cs typeface="Arial"/>
            </a:rPr>
            <a:t>Infoga en ny kolumn före TITEL. Denna ska numrera alla 1- osv. Högerställ talen i denna kolumn. Formatera PRIS-kolumnen med VALUTA utan decimaler.</a:t>
          </a:r>
        </a:p>
        <a:p>
          <a:pPr algn="l" rtl="0">
            <a:defRPr sz="1000"/>
          </a:pPr>
          <a:endParaRPr lang="sv-SE" sz="500" b="1" i="0" u="none" strike="noStrike" baseline="0">
            <a:solidFill>
              <a:srgbClr val="00FF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100" b="1" i="0" u="none" strike="noStrike" baseline="0">
              <a:solidFill>
                <a:srgbClr val="00FFFF"/>
              </a:solidFill>
              <a:latin typeface="Arial"/>
              <a:cs typeface="Arial"/>
            </a:rPr>
            <a:t>Sortera så att du får de billigaste böckerna överst, därefter sorterar du om, så att FÖRFATTARE sorteras stigande. Lägg sedan ett AUTOFILTER som visar:</a:t>
          </a:r>
        </a:p>
        <a:p>
          <a:pPr algn="l" rtl="0">
            <a:defRPr sz="1000"/>
          </a:pPr>
          <a:endParaRPr lang="sv-SE" sz="500" b="1" i="0" u="none" strike="noStrike" baseline="0">
            <a:solidFill>
              <a:srgbClr val="00FF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100" b="1" i="0" u="none" strike="noStrike" baseline="0">
              <a:solidFill>
                <a:srgbClr val="00FFFF"/>
              </a:solidFill>
              <a:latin typeface="Arial"/>
              <a:cs typeface="Arial"/>
            </a:rPr>
            <a:t>1. Alla böcker från förlaget FORUM</a:t>
          </a:r>
        </a:p>
        <a:p>
          <a:pPr algn="l" rtl="0">
            <a:defRPr sz="1000"/>
          </a:pPr>
          <a:r>
            <a:rPr lang="sv-SE" sz="1100" b="1" i="0" u="none" strike="noStrike" baseline="0">
              <a:solidFill>
                <a:srgbClr val="00FFFF"/>
              </a:solidFill>
              <a:latin typeface="Arial"/>
              <a:cs typeface="Arial"/>
            </a:rPr>
            <a:t>2. Alla böcker som kostar under 100 kr</a:t>
          </a:r>
        </a:p>
        <a:p>
          <a:pPr algn="l" rtl="0">
            <a:defRPr sz="1000"/>
          </a:pPr>
          <a:r>
            <a:rPr lang="sv-SE" sz="1100" b="1" i="0" u="none" strike="noStrike" baseline="0">
              <a:solidFill>
                <a:srgbClr val="00FFFF"/>
              </a:solidFill>
              <a:latin typeface="Arial"/>
              <a:cs typeface="Arial"/>
            </a:rPr>
            <a:t>3. Alla böcker som kostar över 200 kr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47625</xdr:rowOff>
    </xdr:from>
    <xdr:to>
      <xdr:col>8</xdr:col>
      <xdr:colOff>361950</xdr:colOff>
      <xdr:row>11</xdr:row>
      <xdr:rowOff>57150</xdr:rowOff>
    </xdr:to>
    <xdr:sp macro="" textlink="">
      <xdr:nvSpPr>
        <xdr:cNvPr id="9217" name="AutoShape 1"/>
        <xdr:cNvSpPr>
          <a:spLocks noChangeArrowheads="1"/>
        </xdr:cNvSpPr>
      </xdr:nvSpPr>
      <xdr:spPr bwMode="auto">
        <a:xfrm>
          <a:off x="5619750" y="1219200"/>
          <a:ext cx="1914525" cy="657225"/>
        </a:xfrm>
        <a:prstGeom prst="wedgeEllipseCallout">
          <a:avLst>
            <a:gd name="adj1" fmla="val -91764"/>
            <a:gd name="adj2" fmla="val -5289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Dessa värden skall automatiskt hämtas från B13-B16</a:t>
          </a:r>
        </a:p>
      </xdr:txBody>
    </xdr:sp>
    <xdr:clientData/>
  </xdr:twoCellAnchor>
  <xdr:twoCellAnchor>
    <xdr:from>
      <xdr:col>5</xdr:col>
      <xdr:colOff>76200</xdr:colOff>
      <xdr:row>5</xdr:row>
      <xdr:rowOff>0</xdr:rowOff>
    </xdr:from>
    <xdr:to>
      <xdr:col>5</xdr:col>
      <xdr:colOff>209550</xdr:colOff>
      <xdr:row>8</xdr:row>
      <xdr:rowOff>152400</xdr:rowOff>
    </xdr:to>
    <xdr:sp macro="" textlink="">
      <xdr:nvSpPr>
        <xdr:cNvPr id="9224" name="AutoShape 2"/>
        <xdr:cNvSpPr>
          <a:spLocks/>
        </xdr:cNvSpPr>
      </xdr:nvSpPr>
      <xdr:spPr bwMode="auto">
        <a:xfrm>
          <a:off x="4714875" y="847725"/>
          <a:ext cx="133350" cy="638175"/>
        </a:xfrm>
        <a:prstGeom prst="rightBrace">
          <a:avLst>
            <a:gd name="adj1" fmla="val 39881"/>
            <a:gd name="adj2" fmla="val 50000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142875</xdr:rowOff>
    </xdr:to>
    <xdr:sp macro="" textlink="">
      <xdr:nvSpPr>
        <xdr:cNvPr id="9225" name="AutoShape 4" descr="Ekvation"/>
        <xdr:cNvSpPr>
          <a:spLocks noChangeAspect="1" noChangeArrowheads="1"/>
        </xdr:cNvSpPr>
      </xdr:nvSpPr>
      <xdr:spPr bwMode="auto">
        <a:xfrm>
          <a:off x="0" y="3276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962025</xdr:colOff>
      <xdr:row>0</xdr:row>
      <xdr:rowOff>190500</xdr:rowOff>
    </xdr:from>
    <xdr:to>
      <xdr:col>8</xdr:col>
      <xdr:colOff>342900</xdr:colOff>
      <xdr:row>5</xdr:row>
      <xdr:rowOff>0</xdr:rowOff>
    </xdr:to>
    <xdr:sp macro="" textlink="">
      <xdr:nvSpPr>
        <xdr:cNvPr id="9221" name="AutoShape 5"/>
        <xdr:cNvSpPr>
          <a:spLocks noChangeArrowheads="1"/>
        </xdr:cNvSpPr>
      </xdr:nvSpPr>
      <xdr:spPr bwMode="auto">
        <a:xfrm>
          <a:off x="5600700" y="190500"/>
          <a:ext cx="1914525" cy="657225"/>
        </a:xfrm>
        <a:prstGeom prst="wedgeEllipseCallout">
          <a:avLst>
            <a:gd name="adj1" fmla="val -107060"/>
            <a:gd name="adj2" fmla="val 137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Använd funktionen </a:t>
          </a: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BETALNING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114300</xdr:rowOff>
    </xdr:from>
    <xdr:to>
      <xdr:col>4</xdr:col>
      <xdr:colOff>285750</xdr:colOff>
      <xdr:row>3</xdr:row>
      <xdr:rowOff>114300</xdr:rowOff>
    </xdr:to>
    <xdr:sp macro="" textlink="">
      <xdr:nvSpPr>
        <xdr:cNvPr id="26625" name="Text Box 1"/>
        <xdr:cNvSpPr txBox="1">
          <a:spLocks noChangeArrowheads="1"/>
        </xdr:cNvSpPr>
      </xdr:nvSpPr>
      <xdr:spPr bwMode="auto">
        <a:xfrm>
          <a:off x="438150" y="581025"/>
          <a:ext cx="38385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miter lim="800000"/>
          <a:headEnd/>
          <a:tailEnd/>
        </a:ln>
        <a:effectLst/>
        <a:scene3d>
          <a:camera prst="legacyPerspectiveBottom"/>
          <a:lightRig rig="legacyFlat3" dir="t"/>
        </a:scene3d>
        <a:sp3d extrusionH="8874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C0C0C0" mc:Ignorable="a14" a14:legacySpreadsheetColorIndex="22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sv-SE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Budget</a:t>
          </a:r>
        </a:p>
      </xdr:txBody>
    </xdr:sp>
    <xdr:clientData/>
  </xdr:twoCellAnchor>
  <xdr:twoCellAnchor>
    <xdr:from>
      <xdr:col>0</xdr:col>
      <xdr:colOff>200025</xdr:colOff>
      <xdr:row>20</xdr:row>
      <xdr:rowOff>142875</xdr:rowOff>
    </xdr:from>
    <xdr:to>
      <xdr:col>3</xdr:col>
      <xdr:colOff>409575</xdr:colOff>
      <xdr:row>26</xdr:row>
      <xdr:rowOff>104775</xdr:rowOff>
    </xdr:to>
    <xdr:sp macro="" textlink="">
      <xdr:nvSpPr>
        <xdr:cNvPr id="26626" name="AutoShape 2"/>
        <xdr:cNvSpPr>
          <a:spLocks noChangeArrowheads="1"/>
        </xdr:cNvSpPr>
      </xdr:nvSpPr>
      <xdr:spPr bwMode="auto">
        <a:xfrm>
          <a:off x="200025" y="3695700"/>
          <a:ext cx="3276600" cy="933450"/>
        </a:xfrm>
        <a:prstGeom prst="foldedCorner">
          <a:avLst>
            <a:gd name="adj" fmla="val 125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89803" dir="18900000" algn="ctr" rotWithShape="0">
            <a:srgbClr val="808080"/>
          </a:outerShdw>
        </a:effec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Arial Narrow"/>
            </a:rPr>
            <a:t>1. Räkna ut månadsbalanserna i D-kolumnen.</a:t>
          </a: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Arial Narrow"/>
            </a:rPr>
            <a:t>2. Hur stor är månadsbalansen i % i jämförelse</a:t>
          </a:r>
        </a:p>
        <a:p>
          <a:pPr algn="l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Arial Narrow"/>
            </a:rPr>
            <a:t>    med den totala årsbalansen?</a:t>
          </a:r>
        </a:p>
      </xdr:txBody>
    </xdr:sp>
    <xdr:clientData/>
  </xdr:twoCellAnchor>
  <xdr:twoCellAnchor>
    <xdr:from>
      <xdr:col>2</xdr:col>
      <xdr:colOff>295275</xdr:colOff>
      <xdr:row>7</xdr:row>
      <xdr:rowOff>123825</xdr:rowOff>
    </xdr:from>
    <xdr:to>
      <xdr:col>3</xdr:col>
      <xdr:colOff>228600</xdr:colOff>
      <xdr:row>21</xdr:row>
      <xdr:rowOff>19050</xdr:rowOff>
    </xdr:to>
    <xdr:sp macro="" textlink="">
      <xdr:nvSpPr>
        <xdr:cNvPr id="26638" name="Line 3"/>
        <xdr:cNvSpPr>
          <a:spLocks noChangeShapeType="1"/>
        </xdr:cNvSpPr>
      </xdr:nvSpPr>
      <xdr:spPr bwMode="auto">
        <a:xfrm flipV="1">
          <a:off x="2409825" y="1562100"/>
          <a:ext cx="885825" cy="2171700"/>
        </a:xfrm>
        <a:prstGeom prst="line">
          <a:avLst/>
        </a:prstGeom>
        <a:noFill/>
        <a:ln w="25400" cmpd="thinThick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600075</xdr:colOff>
      <xdr:row>7</xdr:row>
      <xdr:rowOff>104775</xdr:rowOff>
    </xdr:from>
    <xdr:to>
      <xdr:col>4</xdr:col>
      <xdr:colOff>523875</xdr:colOff>
      <xdr:row>23</xdr:row>
      <xdr:rowOff>0</xdr:rowOff>
    </xdr:to>
    <xdr:sp macro="" textlink="">
      <xdr:nvSpPr>
        <xdr:cNvPr id="26639" name="Line 4"/>
        <xdr:cNvSpPr>
          <a:spLocks noChangeShapeType="1"/>
        </xdr:cNvSpPr>
      </xdr:nvSpPr>
      <xdr:spPr bwMode="auto">
        <a:xfrm flipV="1">
          <a:off x="2714625" y="1543050"/>
          <a:ext cx="1800225" cy="2495550"/>
        </a:xfrm>
        <a:prstGeom prst="line">
          <a:avLst/>
        </a:prstGeom>
        <a:noFill/>
        <a:ln w="25400" cmpd="thinThick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381000</xdr:colOff>
      <xdr:row>31</xdr:row>
      <xdr:rowOff>152400</xdr:rowOff>
    </xdr:from>
    <xdr:to>
      <xdr:col>4</xdr:col>
      <xdr:colOff>447675</xdr:colOff>
      <xdr:row>36</xdr:row>
      <xdr:rowOff>9525</xdr:rowOff>
    </xdr:to>
    <xdr:sp macro="" textlink="">
      <xdr:nvSpPr>
        <xdr:cNvPr id="26629" name="AutoShape 5"/>
        <xdr:cNvSpPr>
          <a:spLocks noChangeArrowheads="1"/>
        </xdr:cNvSpPr>
      </xdr:nvSpPr>
      <xdr:spPr bwMode="auto">
        <a:xfrm>
          <a:off x="1333500" y="5486400"/>
          <a:ext cx="3105150" cy="666750"/>
        </a:xfrm>
        <a:prstGeom prst="foldedCorner">
          <a:avLst>
            <a:gd name="adj" fmla="val 125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89803" dir="18900000" algn="ctr" rotWithShape="0">
            <a:srgbClr val="808080"/>
          </a:outerShdw>
        </a:effec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Arial Narrow"/>
            </a:rPr>
            <a:t>Prova </a:t>
          </a:r>
          <a:r>
            <a:rPr lang="sv-SE" sz="1200" b="1" i="0" u="none" strike="noStrike" baseline="0">
              <a:solidFill>
                <a:srgbClr val="000000"/>
              </a:solidFill>
              <a:latin typeface="Arial Narrow"/>
            </a:rPr>
            <a:t>OM-funktioner</a:t>
          </a:r>
          <a:r>
            <a:rPr lang="sv-SE" sz="1200" b="0" i="0" u="none" strike="noStrike" baseline="0">
              <a:solidFill>
                <a:srgbClr val="000000"/>
              </a:solidFill>
              <a:latin typeface="Arial Narrow"/>
            </a:rPr>
            <a:t> i G29, G30 och G31</a:t>
          </a:r>
        </a:p>
      </xdr:txBody>
    </xdr:sp>
    <xdr:clientData/>
  </xdr:twoCellAnchor>
  <xdr:twoCellAnchor>
    <xdr:from>
      <xdr:col>0</xdr:col>
      <xdr:colOff>504825</xdr:colOff>
      <xdr:row>40</xdr:row>
      <xdr:rowOff>133350</xdr:rowOff>
    </xdr:from>
    <xdr:to>
      <xdr:col>2</xdr:col>
      <xdr:colOff>676275</xdr:colOff>
      <xdr:row>44</xdr:row>
      <xdr:rowOff>85725</xdr:rowOff>
    </xdr:to>
    <xdr:sp macro="" textlink="">
      <xdr:nvSpPr>
        <xdr:cNvPr id="26630" name="AutoShape 6"/>
        <xdr:cNvSpPr>
          <a:spLocks noChangeArrowheads="1"/>
        </xdr:cNvSpPr>
      </xdr:nvSpPr>
      <xdr:spPr bwMode="auto">
        <a:xfrm>
          <a:off x="504825" y="6924675"/>
          <a:ext cx="2286000" cy="600075"/>
        </a:xfrm>
        <a:prstGeom prst="foldedCorner">
          <a:avLst>
            <a:gd name="adj" fmla="val 125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89803" dir="18900000" algn="ctr" rotWithShape="0">
            <a:srgbClr val="808080"/>
          </a:outerShdw>
        </a:effectLst>
      </xdr:spPr>
      <xdr:txBody>
        <a:bodyPr vertOverflow="clip" wrap="square" lIns="27432" tIns="27432" rIns="27432" bIns="27432" anchor="ctr" upright="1"/>
        <a:lstStyle/>
        <a:p>
          <a:pPr algn="ctr" rtl="0">
            <a:lnSpc>
              <a:spcPts val="1300"/>
            </a:lnSpc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Arial Narrow"/>
            </a:rPr>
            <a:t>Kunderna får 10% rabatt vid köp </a:t>
          </a:r>
          <a:r>
            <a:rPr lang="sv-SE" sz="1200" b="1" i="0" u="none" strike="noStrike" baseline="0">
              <a:solidFill>
                <a:srgbClr val="000000"/>
              </a:solidFill>
              <a:latin typeface="Arial Narrow"/>
            </a:rPr>
            <a:t>(=OM)</a:t>
          </a:r>
          <a:r>
            <a:rPr lang="sv-SE" sz="1200" b="0" i="0" u="none" strike="noStrike" baseline="0">
              <a:solidFill>
                <a:srgbClr val="000000"/>
              </a:solidFill>
              <a:latin typeface="Arial Narrow"/>
            </a:rPr>
            <a:t> för mer än 20.000 kr.</a:t>
          </a:r>
        </a:p>
      </xdr:txBody>
    </xdr:sp>
    <xdr:clientData/>
  </xdr:twoCellAnchor>
  <xdr:twoCellAnchor>
    <xdr:from>
      <xdr:col>1</xdr:col>
      <xdr:colOff>381000</xdr:colOff>
      <xdr:row>43</xdr:row>
      <xdr:rowOff>114300</xdr:rowOff>
    </xdr:from>
    <xdr:to>
      <xdr:col>2</xdr:col>
      <xdr:colOff>209550</xdr:colOff>
      <xdr:row>47</xdr:row>
      <xdr:rowOff>76200</xdr:rowOff>
    </xdr:to>
    <xdr:sp macro="" textlink="">
      <xdr:nvSpPr>
        <xdr:cNvPr id="26642" name="Line 7"/>
        <xdr:cNvSpPr>
          <a:spLocks noChangeShapeType="1"/>
        </xdr:cNvSpPr>
      </xdr:nvSpPr>
      <xdr:spPr bwMode="auto">
        <a:xfrm>
          <a:off x="1333500" y="7391400"/>
          <a:ext cx="990600" cy="609600"/>
        </a:xfrm>
        <a:prstGeom prst="line">
          <a:avLst/>
        </a:prstGeom>
        <a:noFill/>
        <a:ln w="25400" cmpd="thinThick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352425</xdr:colOff>
      <xdr:row>40</xdr:row>
      <xdr:rowOff>133350</xdr:rowOff>
    </xdr:from>
    <xdr:to>
      <xdr:col>7</xdr:col>
      <xdr:colOff>95250</xdr:colOff>
      <xdr:row>44</xdr:row>
      <xdr:rowOff>85725</xdr:rowOff>
    </xdr:to>
    <xdr:sp macro="" textlink="">
      <xdr:nvSpPr>
        <xdr:cNvPr id="26632" name="AutoShape 8"/>
        <xdr:cNvSpPr>
          <a:spLocks noChangeArrowheads="1"/>
        </xdr:cNvSpPr>
      </xdr:nvSpPr>
      <xdr:spPr bwMode="auto">
        <a:xfrm>
          <a:off x="3419475" y="6924675"/>
          <a:ext cx="2695575" cy="600075"/>
        </a:xfrm>
        <a:prstGeom prst="foldedCorner">
          <a:avLst>
            <a:gd name="adj" fmla="val 125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89803" dir="18900000" algn="ctr" rotWithShape="0">
            <a:srgbClr val="808080"/>
          </a:outerShdw>
        </a:effectLst>
      </xdr:spPr>
      <xdr:txBody>
        <a:bodyPr vertOverflow="clip" wrap="square" lIns="27432" tIns="27432" rIns="27432" bIns="27432" anchor="ctr" upright="1"/>
        <a:lstStyle/>
        <a:p>
          <a:pPr algn="ctr" rtl="0">
            <a:lnSpc>
              <a:spcPts val="1300"/>
            </a:lnSpc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 Narrow"/>
            </a:rPr>
            <a:t>Om</a:t>
          </a:r>
          <a:r>
            <a:rPr lang="sv-SE" sz="1200" b="0" i="0" u="none" strike="noStrike" baseline="0">
              <a:solidFill>
                <a:srgbClr val="000000"/>
              </a:solidFill>
              <a:latin typeface="Arial Narrow"/>
            </a:rPr>
            <a:t> Jönssons brutto är större än 20.000, räkna hans brutto - rabatt, annars bara hans brutto.</a:t>
          </a:r>
        </a:p>
      </xdr:txBody>
    </xdr:sp>
    <xdr:clientData/>
  </xdr:twoCellAnchor>
  <xdr:twoCellAnchor>
    <xdr:from>
      <xdr:col>3</xdr:col>
      <xdr:colOff>771525</xdr:colOff>
      <xdr:row>43</xdr:row>
      <xdr:rowOff>114300</xdr:rowOff>
    </xdr:from>
    <xdr:to>
      <xdr:col>4</xdr:col>
      <xdr:colOff>685800</xdr:colOff>
      <xdr:row>47</xdr:row>
      <xdr:rowOff>85725</xdr:rowOff>
    </xdr:to>
    <xdr:sp macro="" textlink="">
      <xdr:nvSpPr>
        <xdr:cNvPr id="26644" name="Line 9"/>
        <xdr:cNvSpPr>
          <a:spLocks noChangeShapeType="1"/>
        </xdr:cNvSpPr>
      </xdr:nvSpPr>
      <xdr:spPr bwMode="auto">
        <a:xfrm flipH="1">
          <a:off x="3838575" y="7391400"/>
          <a:ext cx="838200" cy="619125"/>
        </a:xfrm>
        <a:prstGeom prst="line">
          <a:avLst/>
        </a:prstGeom>
        <a:noFill/>
        <a:ln w="25400" cmpd="thinThick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333375</xdr:colOff>
      <xdr:row>56</xdr:row>
      <xdr:rowOff>66675</xdr:rowOff>
    </xdr:from>
    <xdr:to>
      <xdr:col>5</xdr:col>
      <xdr:colOff>76200</xdr:colOff>
      <xdr:row>62</xdr:row>
      <xdr:rowOff>0</xdr:rowOff>
    </xdr:to>
    <xdr:sp macro="" textlink="">
      <xdr:nvSpPr>
        <xdr:cNvPr id="26634" name="AutoShape 10"/>
        <xdr:cNvSpPr>
          <a:spLocks noChangeArrowheads="1"/>
        </xdr:cNvSpPr>
      </xdr:nvSpPr>
      <xdr:spPr bwMode="auto">
        <a:xfrm>
          <a:off x="1285875" y="9448800"/>
          <a:ext cx="3648075" cy="904875"/>
        </a:xfrm>
        <a:prstGeom prst="foldedCorner">
          <a:avLst>
            <a:gd name="adj" fmla="val 125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89803" dir="18900000" algn="ctr" rotWithShape="0">
            <a:srgbClr val="808080"/>
          </a:outerShdw>
        </a:effec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 Narrow"/>
            </a:rPr>
            <a:t>Hur mycket pengar skulle det finnas på ett bankkonto, där din släkt satt in en krona varje år under 100 år, om räntan varit konstant på 8%?</a:t>
          </a:r>
        </a:p>
      </xdr:txBody>
    </xdr:sp>
    <xdr:clientData/>
  </xdr:twoCellAnchor>
  <xdr:twoCellAnchor>
    <xdr:from>
      <xdr:col>0</xdr:col>
      <xdr:colOff>771525</xdr:colOff>
      <xdr:row>69</xdr:row>
      <xdr:rowOff>142875</xdr:rowOff>
    </xdr:from>
    <xdr:to>
      <xdr:col>5</xdr:col>
      <xdr:colOff>523875</xdr:colOff>
      <xdr:row>80</xdr:row>
      <xdr:rowOff>47625</xdr:rowOff>
    </xdr:to>
    <xdr:sp macro="" textlink="">
      <xdr:nvSpPr>
        <xdr:cNvPr id="26635" name="AutoShape 11"/>
        <xdr:cNvSpPr>
          <a:spLocks noChangeArrowheads="1"/>
        </xdr:cNvSpPr>
      </xdr:nvSpPr>
      <xdr:spPr bwMode="auto">
        <a:xfrm>
          <a:off x="771525" y="11744325"/>
          <a:ext cx="4610100" cy="1685925"/>
        </a:xfrm>
        <a:prstGeom prst="foldedCorner">
          <a:avLst>
            <a:gd name="adj" fmla="val 125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89803" dir="18900000" algn="ctr" rotWithShape="0">
            <a:srgbClr val="808080"/>
          </a:outerShdw>
        </a:effec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 Narrow"/>
            </a:rPr>
            <a:t>Här ska vi fylla i lite statistik. Miltalen ska ha ett</a:t>
          </a:r>
        </a:p>
        <a:p>
          <a:pPr algn="ctr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 Narrow"/>
            </a:rPr>
            <a:t>talformat som lägger till ordet mil efter talet.</a:t>
          </a:r>
        </a:p>
        <a:p>
          <a:pPr algn="ctr" rtl="0">
            <a:defRPr sz="1000"/>
          </a:pPr>
          <a:endParaRPr lang="sv-SE" sz="400" b="1" i="0" u="none" strike="noStrike" baseline="0">
            <a:solidFill>
              <a:srgbClr val="000000"/>
            </a:solidFill>
            <a:latin typeface="Arial Narrow"/>
          </a:endParaRPr>
        </a:p>
        <a:p>
          <a:pPr algn="ctr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 Narrow"/>
            </a:rPr>
            <a:t>Därefter sorterar vi tabellen efter:</a:t>
          </a:r>
        </a:p>
        <a:p>
          <a:pPr algn="ctr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 Narrow"/>
            </a:rPr>
            <a:t>1. Biltyp   2. Årsmodell   3. Körda mil   4. Pris</a:t>
          </a:r>
        </a:p>
        <a:p>
          <a:pPr algn="ctr" rtl="0">
            <a:defRPr sz="1000"/>
          </a:pPr>
          <a:endParaRPr lang="sv-SE" sz="400" b="1" i="0" u="none" strike="noStrike" baseline="0">
            <a:solidFill>
              <a:srgbClr val="000000"/>
            </a:solidFill>
            <a:latin typeface="Arial Narrow"/>
          </a:endParaRPr>
        </a:p>
        <a:p>
          <a:pPr algn="ctr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 Narrow"/>
            </a:rPr>
            <a:t>Slutligen lägger vi på ett autofilter, och ber Excel visa de 10 billigaste, de 5 äldsta och sist de 5 bilar som gått längst.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sqref="A1:C1"/>
    </sheetView>
  </sheetViews>
  <sheetFormatPr defaultRowHeight="12.75" x14ac:dyDescent="0.2"/>
  <cols>
    <col min="1" max="1" width="11.140625" style="15" customWidth="1"/>
    <col min="2" max="6" width="10.85546875" style="9" customWidth="1"/>
    <col min="7" max="7" width="11.42578125" style="9" customWidth="1"/>
    <col min="8" max="8" width="10.7109375" style="9" bestFit="1" customWidth="1"/>
    <col min="9" max="9" width="10.85546875" style="15" customWidth="1"/>
    <col min="10" max="10" width="15.42578125" style="15" customWidth="1"/>
    <col min="11" max="16384" width="9.140625" style="15"/>
  </cols>
  <sheetData>
    <row r="1" spans="1:7" ht="23.45" customHeight="1" x14ac:dyDescent="0.3">
      <c r="A1" s="67" t="s">
        <v>24</v>
      </c>
      <c r="B1" s="67"/>
      <c r="C1" s="67"/>
    </row>
    <row r="2" spans="1:7" ht="14.25" x14ac:dyDescent="0.2">
      <c r="C2" s="16"/>
      <c r="D2" s="16"/>
      <c r="E2" s="16"/>
      <c r="F2" s="16"/>
      <c r="G2" s="16"/>
    </row>
    <row r="3" spans="1:7" ht="14.25" x14ac:dyDescent="0.2">
      <c r="A3" s="17"/>
      <c r="B3" s="18" t="s">
        <v>21</v>
      </c>
      <c r="C3" s="18" t="s">
        <v>22</v>
      </c>
      <c r="D3" s="18" t="s">
        <v>23</v>
      </c>
      <c r="E3" s="18" t="s">
        <v>0</v>
      </c>
      <c r="F3" s="18" t="s">
        <v>25</v>
      </c>
      <c r="G3" s="16"/>
    </row>
    <row r="4" spans="1:7" x14ac:dyDescent="0.2">
      <c r="A4" s="19" t="s">
        <v>26</v>
      </c>
      <c r="B4" s="20">
        <v>500</v>
      </c>
      <c r="C4" s="21" t="s">
        <v>1</v>
      </c>
      <c r="D4" s="21" t="s">
        <v>1</v>
      </c>
      <c r="E4" s="21" t="s">
        <v>1</v>
      </c>
      <c r="F4" s="21" t="s">
        <v>1</v>
      </c>
    </row>
    <row r="5" spans="1:7" x14ac:dyDescent="0.2">
      <c r="A5" s="19" t="s">
        <v>27</v>
      </c>
      <c r="B5" s="20">
        <v>400</v>
      </c>
      <c r="C5" s="21" t="s">
        <v>1</v>
      </c>
      <c r="D5" s="21" t="s">
        <v>1</v>
      </c>
      <c r="E5" s="21" t="s">
        <v>1</v>
      </c>
      <c r="F5" s="21" t="s">
        <v>1</v>
      </c>
    </row>
    <row r="6" spans="1:7" x14ac:dyDescent="0.2">
      <c r="A6" s="19" t="s">
        <v>28</v>
      </c>
      <c r="B6" s="20">
        <v>600</v>
      </c>
      <c r="C6" s="21" t="s">
        <v>1</v>
      </c>
      <c r="D6" s="21" t="s">
        <v>1</v>
      </c>
      <c r="E6" s="21" t="s">
        <v>1</v>
      </c>
      <c r="F6" s="21" t="s">
        <v>1</v>
      </c>
    </row>
    <row r="7" spans="1:7" x14ac:dyDescent="0.2">
      <c r="A7" s="19" t="s">
        <v>29</v>
      </c>
      <c r="B7" s="20">
        <v>200</v>
      </c>
      <c r="C7" s="21" t="s">
        <v>1</v>
      </c>
      <c r="D7" s="21" t="s">
        <v>1</v>
      </c>
      <c r="E7" s="21" t="s">
        <v>1</v>
      </c>
      <c r="F7" s="21" t="s">
        <v>1</v>
      </c>
    </row>
    <row r="8" spans="1:7" x14ac:dyDescent="0.2">
      <c r="A8" s="19" t="s">
        <v>0</v>
      </c>
      <c r="B8" s="21" t="s">
        <v>1</v>
      </c>
      <c r="C8" s="21" t="s">
        <v>1</v>
      </c>
      <c r="D8" s="21" t="s">
        <v>1</v>
      </c>
      <c r="E8" s="21" t="s">
        <v>1</v>
      </c>
      <c r="F8" s="21" t="s">
        <v>1</v>
      </c>
    </row>
  </sheetData>
  <mergeCells count="1">
    <mergeCell ref="A1:C1"/>
  </mergeCells>
  <phoneticPr fontId="1" type="noConversion"/>
  <printOptions horizontalCentered="1" verticalCentered="1" headings="1"/>
  <pageMargins left="0.59055118110236227" right="0.59055118110236227" top="0.78740157480314965" bottom="0.59055118110236227" header="0.35433070866141736" footer="0.35433070866141736"/>
  <pageSetup paperSize="9" orientation="landscape" horizontalDpi="4294967293" verticalDpi="300" r:id="rId1"/>
  <headerFooter alignWithMargins="0">
    <oddHeader>&amp;C&amp;9&amp;F</oddHeader>
    <oddFooter>&amp;C&amp;9Christer Nilsson     Hässleholms Tekniska Skola     2002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D49"/>
  <sheetViews>
    <sheetView workbookViewId="0"/>
  </sheetViews>
  <sheetFormatPr defaultRowHeight="12.75" x14ac:dyDescent="0.2"/>
  <cols>
    <col min="1" max="1" width="27.5703125" bestFit="1" customWidth="1"/>
    <col min="2" max="2" width="30.5703125" bestFit="1" customWidth="1"/>
    <col min="3" max="3" width="20.85546875" bestFit="1" customWidth="1"/>
    <col min="4" max="4" width="12" customWidth="1"/>
  </cols>
  <sheetData>
    <row r="1" spans="1:4" x14ac:dyDescent="0.2">
      <c r="A1" s="22" t="s">
        <v>30</v>
      </c>
      <c r="B1" s="22" t="s">
        <v>31</v>
      </c>
      <c r="C1" s="22" t="s">
        <v>32</v>
      </c>
      <c r="D1" s="22" t="s">
        <v>33</v>
      </c>
    </row>
    <row r="2" spans="1:4" x14ac:dyDescent="0.2">
      <c r="A2" s="23" t="s">
        <v>34</v>
      </c>
      <c r="B2" s="23" t="s">
        <v>35</v>
      </c>
      <c r="C2" s="23" t="s">
        <v>36</v>
      </c>
      <c r="D2" s="24">
        <v>289</v>
      </c>
    </row>
    <row r="3" spans="1:4" x14ac:dyDescent="0.2">
      <c r="A3" s="23" t="s">
        <v>37</v>
      </c>
      <c r="B3" s="23" t="s">
        <v>38</v>
      </c>
      <c r="C3" s="23" t="s">
        <v>39</v>
      </c>
      <c r="D3" s="24">
        <v>199</v>
      </c>
    </row>
    <row r="4" spans="1:4" x14ac:dyDescent="0.2">
      <c r="A4" s="23" t="s">
        <v>40</v>
      </c>
      <c r="B4" s="23" t="s">
        <v>41</v>
      </c>
      <c r="C4" s="23" t="s">
        <v>42</v>
      </c>
      <c r="D4" s="24">
        <v>246</v>
      </c>
    </row>
    <row r="5" spans="1:4" x14ac:dyDescent="0.2">
      <c r="A5" s="23" t="s">
        <v>43</v>
      </c>
      <c r="B5" s="23" t="s">
        <v>44</v>
      </c>
      <c r="C5" s="23" t="s">
        <v>45</v>
      </c>
      <c r="D5" s="24">
        <v>169</v>
      </c>
    </row>
    <row r="6" spans="1:4" x14ac:dyDescent="0.2">
      <c r="A6" s="23" t="s">
        <v>46</v>
      </c>
      <c r="B6" s="23" t="s">
        <v>47</v>
      </c>
      <c r="C6" s="23" t="s">
        <v>42</v>
      </c>
      <c r="D6" s="24">
        <v>129</v>
      </c>
    </row>
    <row r="7" spans="1:4" x14ac:dyDescent="0.2">
      <c r="A7" s="23" t="s">
        <v>48</v>
      </c>
      <c r="B7" s="23" t="s">
        <v>49</v>
      </c>
      <c r="C7" s="23" t="s">
        <v>50</v>
      </c>
      <c r="D7" s="24">
        <v>197</v>
      </c>
    </row>
    <row r="8" spans="1:4" x14ac:dyDescent="0.2">
      <c r="A8" s="23" t="s">
        <v>51</v>
      </c>
      <c r="B8" s="23" t="s">
        <v>52</v>
      </c>
      <c r="C8" s="23" t="s">
        <v>53</v>
      </c>
      <c r="D8" s="24">
        <v>187</v>
      </c>
    </row>
    <row r="9" spans="1:4" x14ac:dyDescent="0.2">
      <c r="A9" s="23" t="s">
        <v>54</v>
      </c>
      <c r="B9" s="23" t="s">
        <v>55</v>
      </c>
      <c r="C9" s="23" t="s">
        <v>50</v>
      </c>
      <c r="D9" s="24">
        <v>239</v>
      </c>
    </row>
    <row r="10" spans="1:4" x14ac:dyDescent="0.2">
      <c r="A10" s="23" t="s">
        <v>56</v>
      </c>
      <c r="B10" s="23" t="s">
        <v>57</v>
      </c>
      <c r="C10" s="23" t="s">
        <v>39</v>
      </c>
      <c r="D10" s="24">
        <v>109</v>
      </c>
    </row>
    <row r="11" spans="1:4" x14ac:dyDescent="0.2">
      <c r="A11" s="23" t="s">
        <v>58</v>
      </c>
      <c r="B11" s="23" t="s">
        <v>59</v>
      </c>
      <c r="C11" s="23" t="s">
        <v>42</v>
      </c>
      <c r="D11" s="24">
        <v>199</v>
      </c>
    </row>
    <row r="12" spans="1:4" x14ac:dyDescent="0.2">
      <c r="A12" s="23" t="s">
        <v>60</v>
      </c>
      <c r="B12" s="23" t="s">
        <v>61</v>
      </c>
      <c r="C12" s="23" t="s">
        <v>39</v>
      </c>
      <c r="D12" s="24">
        <v>93</v>
      </c>
    </row>
    <row r="13" spans="1:4" x14ac:dyDescent="0.2">
      <c r="A13" s="23" t="s">
        <v>62</v>
      </c>
      <c r="B13" s="23" t="s">
        <v>63</v>
      </c>
      <c r="C13" s="23" t="s">
        <v>53</v>
      </c>
      <c r="D13" s="24">
        <v>199</v>
      </c>
    </row>
    <row r="14" spans="1:4" x14ac:dyDescent="0.2">
      <c r="A14" s="23" t="s">
        <v>64</v>
      </c>
      <c r="B14" s="23" t="s">
        <v>65</v>
      </c>
      <c r="C14" s="23" t="s">
        <v>39</v>
      </c>
      <c r="D14" s="24">
        <v>93</v>
      </c>
    </row>
    <row r="15" spans="1:4" x14ac:dyDescent="0.2">
      <c r="A15" s="23" t="s">
        <v>66</v>
      </c>
      <c r="B15" s="23" t="s">
        <v>67</v>
      </c>
      <c r="C15" s="23" t="s">
        <v>39</v>
      </c>
      <c r="D15" s="24">
        <v>139</v>
      </c>
    </row>
    <row r="16" spans="1:4" x14ac:dyDescent="0.2">
      <c r="A16" s="23" t="s">
        <v>68</v>
      </c>
      <c r="B16" s="23" t="s">
        <v>69</v>
      </c>
      <c r="C16" s="23" t="s">
        <v>45</v>
      </c>
      <c r="D16" s="24">
        <v>159</v>
      </c>
    </row>
    <row r="17" spans="1:4" x14ac:dyDescent="0.2">
      <c r="A17" s="23" t="s">
        <v>70</v>
      </c>
      <c r="B17" s="23" t="s">
        <v>71</v>
      </c>
      <c r="C17" s="23" t="s">
        <v>42</v>
      </c>
      <c r="D17" s="24">
        <v>99</v>
      </c>
    </row>
    <row r="18" spans="1:4" x14ac:dyDescent="0.2">
      <c r="A18" s="23" t="s">
        <v>72</v>
      </c>
      <c r="B18" s="23" t="s">
        <v>73</v>
      </c>
      <c r="C18" s="23" t="s">
        <v>74</v>
      </c>
      <c r="D18" s="24">
        <v>149</v>
      </c>
    </row>
    <row r="19" spans="1:4" x14ac:dyDescent="0.2">
      <c r="A19" s="23" t="s">
        <v>75</v>
      </c>
      <c r="B19" s="23" t="s">
        <v>76</v>
      </c>
      <c r="C19" s="23" t="s">
        <v>74</v>
      </c>
      <c r="D19" s="24">
        <v>159</v>
      </c>
    </row>
    <row r="20" spans="1:4" x14ac:dyDescent="0.2">
      <c r="A20" s="23" t="s">
        <v>77</v>
      </c>
      <c r="B20" s="23" t="s">
        <v>78</v>
      </c>
      <c r="C20" s="23" t="s">
        <v>39</v>
      </c>
      <c r="D20" s="24">
        <v>199</v>
      </c>
    </row>
    <row r="21" spans="1:4" x14ac:dyDescent="0.2">
      <c r="A21" s="23" t="s">
        <v>79</v>
      </c>
      <c r="B21" s="23" t="s">
        <v>80</v>
      </c>
      <c r="C21" s="23" t="s">
        <v>42</v>
      </c>
      <c r="D21" s="24">
        <v>99</v>
      </c>
    </row>
    <row r="22" spans="1:4" x14ac:dyDescent="0.2">
      <c r="A22" s="23" t="s">
        <v>81</v>
      </c>
      <c r="B22" s="23" t="s">
        <v>82</v>
      </c>
      <c r="C22" s="23" t="s">
        <v>74</v>
      </c>
      <c r="D22" s="24">
        <v>99</v>
      </c>
    </row>
    <row r="23" spans="1:4" x14ac:dyDescent="0.2">
      <c r="A23" s="23" t="s">
        <v>83</v>
      </c>
      <c r="B23" s="23" t="s">
        <v>84</v>
      </c>
      <c r="C23" s="23" t="s">
        <v>45</v>
      </c>
      <c r="D23" s="24">
        <v>179</v>
      </c>
    </row>
    <row r="24" spans="1:4" x14ac:dyDescent="0.2">
      <c r="A24" s="23" t="s">
        <v>85</v>
      </c>
      <c r="B24" s="23" t="s">
        <v>86</v>
      </c>
      <c r="C24" s="23" t="s">
        <v>74</v>
      </c>
      <c r="D24" s="24">
        <v>196</v>
      </c>
    </row>
    <row r="25" spans="1:4" x14ac:dyDescent="0.2">
      <c r="A25" s="23" t="s">
        <v>87</v>
      </c>
      <c r="B25" s="23" t="s">
        <v>88</v>
      </c>
      <c r="C25" s="23" t="s">
        <v>89</v>
      </c>
      <c r="D25" s="24">
        <v>66</v>
      </c>
    </row>
    <row r="26" spans="1:4" x14ac:dyDescent="0.2">
      <c r="A26" s="23" t="s">
        <v>90</v>
      </c>
      <c r="B26" s="23" t="s">
        <v>57</v>
      </c>
      <c r="C26" s="23" t="s">
        <v>39</v>
      </c>
      <c r="D26" s="24">
        <v>109</v>
      </c>
    </row>
    <row r="27" spans="1:4" x14ac:dyDescent="0.2">
      <c r="A27" s="23" t="s">
        <v>91</v>
      </c>
      <c r="B27" s="23" t="s">
        <v>92</v>
      </c>
      <c r="C27" s="23" t="s">
        <v>42</v>
      </c>
      <c r="D27" s="24">
        <v>169</v>
      </c>
    </row>
    <row r="28" spans="1:4" x14ac:dyDescent="0.2">
      <c r="A28" s="23" t="s">
        <v>93</v>
      </c>
      <c r="B28" s="23" t="s">
        <v>94</v>
      </c>
      <c r="C28" s="23" t="s">
        <v>74</v>
      </c>
      <c r="D28" s="24">
        <v>91</v>
      </c>
    </row>
    <row r="29" spans="1:4" x14ac:dyDescent="0.2">
      <c r="A29" s="23" t="s">
        <v>95</v>
      </c>
      <c r="B29" s="23" t="s">
        <v>96</v>
      </c>
      <c r="C29" s="23" t="s">
        <v>53</v>
      </c>
      <c r="D29" s="24">
        <v>169</v>
      </c>
    </row>
    <row r="30" spans="1:4" x14ac:dyDescent="0.2">
      <c r="A30" s="23" t="s">
        <v>97</v>
      </c>
      <c r="B30" s="23" t="s">
        <v>98</v>
      </c>
      <c r="C30" s="23" t="s">
        <v>42</v>
      </c>
      <c r="D30" s="24">
        <v>99</v>
      </c>
    </row>
    <row r="31" spans="1:4" x14ac:dyDescent="0.2">
      <c r="A31" s="23" t="s">
        <v>99</v>
      </c>
      <c r="B31" s="23" t="s">
        <v>100</v>
      </c>
      <c r="C31" s="23" t="s">
        <v>36</v>
      </c>
      <c r="D31" s="24">
        <v>159</v>
      </c>
    </row>
    <row r="32" spans="1:4" x14ac:dyDescent="0.2">
      <c r="A32" s="23" t="s">
        <v>101</v>
      </c>
      <c r="B32" s="23" t="s">
        <v>102</v>
      </c>
      <c r="C32" s="23" t="s">
        <v>39</v>
      </c>
      <c r="D32" s="24">
        <v>221</v>
      </c>
    </row>
    <row r="33" spans="1:4" x14ac:dyDescent="0.2">
      <c r="A33" s="23" t="s">
        <v>103</v>
      </c>
      <c r="B33" s="23" t="s">
        <v>104</v>
      </c>
      <c r="C33" s="23" t="s">
        <v>39</v>
      </c>
      <c r="D33" s="24">
        <v>119</v>
      </c>
    </row>
    <row r="34" spans="1:4" x14ac:dyDescent="0.2">
      <c r="A34" s="23" t="s">
        <v>105</v>
      </c>
      <c r="B34" s="23" t="s">
        <v>106</v>
      </c>
      <c r="C34" s="23" t="s">
        <v>74</v>
      </c>
      <c r="D34" s="24">
        <v>156</v>
      </c>
    </row>
    <row r="35" spans="1:4" x14ac:dyDescent="0.2">
      <c r="A35" s="23" t="s">
        <v>107</v>
      </c>
      <c r="B35" s="23" t="s">
        <v>108</v>
      </c>
      <c r="C35" s="23" t="s">
        <v>36</v>
      </c>
      <c r="D35" s="24">
        <v>199</v>
      </c>
    </row>
    <row r="36" spans="1:4" x14ac:dyDescent="0.2">
      <c r="A36" s="23" t="s">
        <v>109</v>
      </c>
      <c r="B36" s="23" t="s">
        <v>110</v>
      </c>
      <c r="C36" s="23" t="s">
        <v>39</v>
      </c>
      <c r="D36" s="24">
        <v>99</v>
      </c>
    </row>
    <row r="37" spans="1:4" x14ac:dyDescent="0.2">
      <c r="A37" s="23" t="s">
        <v>111</v>
      </c>
      <c r="B37" s="23" t="s">
        <v>112</v>
      </c>
      <c r="C37" s="23" t="s">
        <v>50</v>
      </c>
      <c r="D37" s="24">
        <v>133</v>
      </c>
    </row>
    <row r="38" spans="1:4" x14ac:dyDescent="0.2">
      <c r="A38" s="23" t="s">
        <v>113</v>
      </c>
      <c r="B38" s="23" t="s">
        <v>114</v>
      </c>
      <c r="C38" s="23" t="s">
        <v>39</v>
      </c>
      <c r="D38" s="24">
        <v>175</v>
      </c>
    </row>
    <row r="39" spans="1:4" x14ac:dyDescent="0.2">
      <c r="A39" s="23" t="s">
        <v>115</v>
      </c>
      <c r="B39" s="23" t="s">
        <v>114</v>
      </c>
      <c r="C39" s="23" t="s">
        <v>39</v>
      </c>
      <c r="D39" s="24">
        <v>109</v>
      </c>
    </row>
    <row r="40" spans="1:4" x14ac:dyDescent="0.2">
      <c r="A40" s="23" t="s">
        <v>116</v>
      </c>
      <c r="B40" s="23" t="s">
        <v>117</v>
      </c>
      <c r="C40" s="23" t="s">
        <v>39</v>
      </c>
      <c r="D40" s="24">
        <v>96</v>
      </c>
    </row>
    <row r="41" spans="1:4" x14ac:dyDescent="0.2">
      <c r="A41" s="23" t="s">
        <v>118</v>
      </c>
      <c r="B41" s="23" t="s">
        <v>119</v>
      </c>
      <c r="C41" s="23" t="s">
        <v>39</v>
      </c>
      <c r="D41" s="24">
        <v>199</v>
      </c>
    </row>
    <row r="42" spans="1:4" x14ac:dyDescent="0.2">
      <c r="A42" s="23" t="s">
        <v>120</v>
      </c>
      <c r="B42" s="23" t="s">
        <v>121</v>
      </c>
      <c r="C42" s="23" t="s">
        <v>39</v>
      </c>
      <c r="D42" s="24">
        <v>189</v>
      </c>
    </row>
    <row r="43" spans="1:4" x14ac:dyDescent="0.2">
      <c r="A43" s="23" t="s">
        <v>122</v>
      </c>
      <c r="B43" s="23" t="s">
        <v>123</v>
      </c>
      <c r="C43" s="23" t="s">
        <v>42</v>
      </c>
      <c r="D43" s="24">
        <v>229</v>
      </c>
    </row>
    <row r="44" spans="1:4" x14ac:dyDescent="0.2">
      <c r="A44" s="23" t="s">
        <v>124</v>
      </c>
      <c r="B44" s="23" t="s">
        <v>125</v>
      </c>
      <c r="C44" s="23" t="s">
        <v>53</v>
      </c>
      <c r="D44" s="24">
        <v>133</v>
      </c>
    </row>
    <row r="45" spans="1:4" x14ac:dyDescent="0.2">
      <c r="A45" s="23" t="s">
        <v>126</v>
      </c>
      <c r="B45" s="23" t="s">
        <v>127</v>
      </c>
      <c r="C45" s="23" t="s">
        <v>53</v>
      </c>
      <c r="D45" s="24">
        <v>221</v>
      </c>
    </row>
    <row r="46" spans="1:4" x14ac:dyDescent="0.2">
      <c r="A46" s="23" t="s">
        <v>128</v>
      </c>
      <c r="B46" s="23" t="s">
        <v>129</v>
      </c>
      <c r="C46" s="23" t="s">
        <v>42</v>
      </c>
      <c r="D46" s="24">
        <v>129</v>
      </c>
    </row>
    <row r="47" spans="1:4" x14ac:dyDescent="0.2">
      <c r="A47" s="23" t="s">
        <v>130</v>
      </c>
      <c r="B47" s="23" t="s">
        <v>131</v>
      </c>
      <c r="C47" s="23" t="s">
        <v>36</v>
      </c>
      <c r="D47" s="24">
        <v>183</v>
      </c>
    </row>
    <row r="48" spans="1:4" x14ac:dyDescent="0.2">
      <c r="A48" s="23" t="s">
        <v>132</v>
      </c>
      <c r="B48" s="23" t="s">
        <v>133</v>
      </c>
      <c r="C48" s="23" t="s">
        <v>42</v>
      </c>
      <c r="D48" s="24">
        <v>99</v>
      </c>
    </row>
    <row r="49" spans="1:4" x14ac:dyDescent="0.2">
      <c r="A49" s="23" t="s">
        <v>134</v>
      </c>
      <c r="B49" s="23" t="s">
        <v>135</v>
      </c>
      <c r="C49" s="23" t="s">
        <v>39</v>
      </c>
      <c r="D49" s="24">
        <v>126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>
      <selection activeCell="B2" sqref="B2"/>
    </sheetView>
  </sheetViews>
  <sheetFormatPr defaultRowHeight="12.75" x14ac:dyDescent="0.2"/>
  <cols>
    <col min="1" max="1" width="15.140625" style="65" customWidth="1"/>
    <col min="2" max="2" width="10.7109375" style="65" customWidth="1"/>
    <col min="3" max="3" width="17.85546875" style="65" customWidth="1"/>
    <col min="4" max="4" width="13.7109375" style="65" customWidth="1"/>
    <col min="5" max="5" width="9.140625" style="65"/>
    <col min="6" max="6" width="7" style="65" customWidth="1"/>
    <col min="7" max="16384" width="9.140625" style="65"/>
  </cols>
  <sheetData>
    <row r="1" spans="1:6" x14ac:dyDescent="0.2">
      <c r="B1" s="65" t="s">
        <v>194</v>
      </c>
      <c r="D1" s="65" t="s">
        <v>194</v>
      </c>
      <c r="E1" s="65" t="s">
        <v>195</v>
      </c>
      <c r="F1" s="65" t="s">
        <v>196</v>
      </c>
    </row>
    <row r="3" spans="1:6" x14ac:dyDescent="0.2">
      <c r="A3" s="65" t="s">
        <v>197</v>
      </c>
      <c r="B3" s="65">
        <v>980000</v>
      </c>
      <c r="D3" s="65" t="s">
        <v>166</v>
      </c>
    </row>
    <row r="4" spans="1:6" x14ac:dyDescent="0.2">
      <c r="A4" s="65" t="s">
        <v>198</v>
      </c>
      <c r="B4" s="65">
        <v>540000</v>
      </c>
      <c r="D4" s="65" t="s">
        <v>199</v>
      </c>
    </row>
    <row r="5" spans="1:6" x14ac:dyDescent="0.2">
      <c r="A5" s="65" t="s">
        <v>200</v>
      </c>
      <c r="B5" s="65">
        <v>25000</v>
      </c>
      <c r="D5" s="65" t="s">
        <v>11</v>
      </c>
    </row>
    <row r="6" spans="1:6" x14ac:dyDescent="0.2">
      <c r="A6" s="65" t="s">
        <v>201</v>
      </c>
      <c r="D6" s="65" t="s">
        <v>10</v>
      </c>
    </row>
    <row r="7" spans="1:6" x14ac:dyDescent="0.2">
      <c r="A7" s="65" t="s">
        <v>9</v>
      </c>
      <c r="B7" s="66">
        <v>6.5000000000000002E-2</v>
      </c>
      <c r="D7" s="65" t="s">
        <v>202</v>
      </c>
    </row>
    <row r="8" spans="1:6" x14ac:dyDescent="0.2">
      <c r="A8" s="65" t="s">
        <v>199</v>
      </c>
      <c r="B8" s="65">
        <v>15000</v>
      </c>
      <c r="D8" s="65" t="s">
        <v>0</v>
      </c>
    </row>
    <row r="9" spans="1:6" x14ac:dyDescent="0.2">
      <c r="A9" s="65" t="s">
        <v>11</v>
      </c>
      <c r="B9" s="65">
        <v>4500</v>
      </c>
    </row>
    <row r="10" spans="1:6" x14ac:dyDescent="0.2">
      <c r="A10" s="65" t="s">
        <v>10</v>
      </c>
      <c r="B10" s="66">
        <v>1.4999999999999999E-2</v>
      </c>
      <c r="C10" s="65" t="s">
        <v>203</v>
      </c>
    </row>
    <row r="11" spans="1:6" x14ac:dyDescent="0.2">
      <c r="A11" s="65" t="s">
        <v>202</v>
      </c>
      <c r="B11" s="65">
        <v>18000</v>
      </c>
    </row>
  </sheetData>
  <phoneticPr fontId="12" type="noConversion"/>
  <pageMargins left="0.75" right="0.75" top="1" bottom="1" header="0.5" footer="0.5"/>
  <pageSetup paperSize="9" orientation="portrait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2.75" x14ac:dyDescent="0.2"/>
  <cols>
    <col min="1" max="1" width="20.7109375" bestFit="1" customWidth="1"/>
    <col min="2" max="2" width="14.140625" bestFit="1" customWidth="1"/>
    <col min="3" max="3" width="5.7109375" customWidth="1"/>
    <col min="4" max="4" width="14" customWidth="1"/>
    <col min="5" max="5" width="15" customWidth="1"/>
    <col min="6" max="6" width="14.7109375" customWidth="1"/>
    <col min="7" max="7" width="14.140625" bestFit="1" customWidth="1"/>
  </cols>
  <sheetData>
    <row r="1" spans="1:6" ht="15.75" x14ac:dyDescent="0.25">
      <c r="A1" s="1" t="s">
        <v>2</v>
      </c>
    </row>
    <row r="3" spans="1:6" x14ac:dyDescent="0.2">
      <c r="A3" s="2" t="s">
        <v>3</v>
      </c>
      <c r="D3" s="2" t="s">
        <v>4</v>
      </c>
    </row>
    <row r="4" spans="1:6" x14ac:dyDescent="0.2">
      <c r="A4" s="3" t="s">
        <v>5</v>
      </c>
      <c r="B4" s="4">
        <v>136000</v>
      </c>
      <c r="D4" s="5" t="s">
        <v>6</v>
      </c>
      <c r="E4" s="25" t="s">
        <v>1</v>
      </c>
    </row>
    <row r="5" spans="1:6" x14ac:dyDescent="0.2">
      <c r="A5" s="3" t="s">
        <v>7</v>
      </c>
      <c r="B5" s="7">
        <v>7</v>
      </c>
      <c r="D5" s="5" t="s">
        <v>8</v>
      </c>
      <c r="E5" s="6" t="s">
        <v>1</v>
      </c>
    </row>
    <row r="6" spans="1:6" x14ac:dyDescent="0.2">
      <c r="A6" s="3" t="s">
        <v>9</v>
      </c>
      <c r="B6" s="8">
        <v>8.5000000000000006E-2</v>
      </c>
      <c r="D6" s="5" t="s">
        <v>10</v>
      </c>
      <c r="E6" s="6" t="s">
        <v>1</v>
      </c>
    </row>
    <row r="7" spans="1:6" x14ac:dyDescent="0.2">
      <c r="A7" s="3"/>
      <c r="B7" s="9"/>
      <c r="D7" s="5" t="s">
        <v>11</v>
      </c>
      <c r="E7" s="6" t="s">
        <v>1</v>
      </c>
    </row>
    <row r="8" spans="1:6" x14ac:dyDescent="0.2">
      <c r="A8" s="3" t="s">
        <v>12</v>
      </c>
      <c r="B8" s="10">
        <v>0.72</v>
      </c>
      <c r="D8" s="5" t="s">
        <v>13</v>
      </c>
      <c r="E8" s="6" t="s">
        <v>1</v>
      </c>
    </row>
    <row r="9" spans="1:6" x14ac:dyDescent="0.2">
      <c r="A9" s="3" t="s">
        <v>14</v>
      </c>
      <c r="B9" s="4">
        <v>7.75</v>
      </c>
      <c r="D9" s="5" t="s">
        <v>15</v>
      </c>
      <c r="E9" s="6" t="s">
        <v>1</v>
      </c>
    </row>
    <row r="10" spans="1:6" x14ac:dyDescent="0.2">
      <c r="A10" s="3" t="s">
        <v>16</v>
      </c>
      <c r="B10" s="9">
        <v>2600</v>
      </c>
    </row>
    <row r="11" spans="1:6" x14ac:dyDescent="0.2">
      <c r="A11" s="3"/>
      <c r="B11" s="9"/>
      <c r="D11" s="11" t="s">
        <v>17</v>
      </c>
      <c r="E11" s="12"/>
      <c r="F11" s="6" t="s">
        <v>1</v>
      </c>
    </row>
    <row r="12" spans="1:6" x14ac:dyDescent="0.2">
      <c r="A12" s="3" t="s">
        <v>18</v>
      </c>
      <c r="B12">
        <v>136000</v>
      </c>
      <c r="D12" s="11" t="s">
        <v>19</v>
      </c>
      <c r="E12" s="12"/>
      <c r="F12" s="6" t="s">
        <v>1</v>
      </c>
    </row>
    <row r="13" spans="1:6" x14ac:dyDescent="0.2">
      <c r="A13" s="3" t="s">
        <v>10</v>
      </c>
      <c r="B13" s="9">
        <v>960</v>
      </c>
      <c r="D13" s="11" t="s">
        <v>20</v>
      </c>
      <c r="E13" s="12"/>
      <c r="F13" s="6" t="s">
        <v>1</v>
      </c>
    </row>
    <row r="14" spans="1:6" x14ac:dyDescent="0.2">
      <c r="A14" s="3" t="s">
        <v>11</v>
      </c>
      <c r="B14" s="9">
        <v>1860</v>
      </c>
    </row>
    <row r="15" spans="1:6" x14ac:dyDescent="0.2">
      <c r="A15" s="3" t="s">
        <v>13</v>
      </c>
      <c r="B15" s="9">
        <v>2400</v>
      </c>
    </row>
    <row r="16" spans="1:6" x14ac:dyDescent="0.2">
      <c r="A16" s="3" t="s">
        <v>15</v>
      </c>
      <c r="B16" s="9">
        <v>1100</v>
      </c>
    </row>
    <row r="19" spans="1:5" x14ac:dyDescent="0.2">
      <c r="A19" s="13"/>
      <c r="B19" s="14"/>
      <c r="D19" s="14"/>
      <c r="E19" s="14"/>
    </row>
    <row r="20" spans="1:5" x14ac:dyDescent="0.2">
      <c r="A20" s="13"/>
    </row>
    <row r="21" spans="1:5" x14ac:dyDescent="0.2">
      <c r="A21" s="13"/>
    </row>
    <row r="22" spans="1:5" x14ac:dyDescent="0.2">
      <c r="A22" s="13"/>
    </row>
    <row r="23" spans="1:5" x14ac:dyDescent="0.2">
      <c r="A23" s="13"/>
    </row>
    <row r="24" spans="1:5" x14ac:dyDescent="0.2">
      <c r="A24" s="13"/>
    </row>
    <row r="25" spans="1:5" x14ac:dyDescent="0.2">
      <c r="A25" s="1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workbookViewId="0">
      <selection activeCell="G15" sqref="G15"/>
    </sheetView>
  </sheetViews>
  <sheetFormatPr defaultRowHeight="12.75" x14ac:dyDescent="0.2"/>
  <cols>
    <col min="1" max="1" width="14.28515625" customWidth="1"/>
    <col min="2" max="2" width="17.42578125" customWidth="1"/>
    <col min="3" max="3" width="14.28515625" customWidth="1"/>
    <col min="4" max="4" width="13.85546875" customWidth="1"/>
    <col min="5" max="5" width="13" customWidth="1"/>
    <col min="7" max="7" width="8.28515625" customWidth="1"/>
  </cols>
  <sheetData>
    <row r="1" spans="1:5" ht="36.75" x14ac:dyDescent="0.7">
      <c r="A1" s="68" t="s">
        <v>136</v>
      </c>
      <c r="B1" s="68"/>
      <c r="C1" s="68"/>
      <c r="D1" s="68"/>
      <c r="E1" s="68"/>
    </row>
    <row r="6" spans="1:5" x14ac:dyDescent="0.2">
      <c r="A6" s="26"/>
      <c r="B6" s="27" t="s">
        <v>137</v>
      </c>
      <c r="C6" s="27" t="s">
        <v>138</v>
      </c>
      <c r="D6" s="27" t="s">
        <v>139</v>
      </c>
      <c r="E6" s="27" t="s">
        <v>25</v>
      </c>
    </row>
    <row r="7" spans="1:5" x14ac:dyDescent="0.2">
      <c r="A7" s="28" t="s">
        <v>140</v>
      </c>
      <c r="B7" s="29">
        <v>175000</v>
      </c>
      <c r="C7" s="30">
        <v>150000</v>
      </c>
      <c r="D7" s="30">
        <f>B7-C7</f>
        <v>25000</v>
      </c>
      <c r="E7" s="31">
        <v>0.05</v>
      </c>
    </row>
    <row r="8" spans="1:5" x14ac:dyDescent="0.2">
      <c r="A8" s="28" t="s">
        <v>141</v>
      </c>
      <c r="B8" s="32">
        <v>215000</v>
      </c>
      <c r="C8" s="33">
        <v>175000</v>
      </c>
      <c r="D8" s="33">
        <f t="shared" ref="D8:D18" si="0">B8-C8</f>
        <v>40000</v>
      </c>
      <c r="E8" s="34" t="s">
        <v>1</v>
      </c>
    </row>
    <row r="9" spans="1:5" x14ac:dyDescent="0.2">
      <c r="A9" s="28" t="s">
        <v>142</v>
      </c>
      <c r="B9" s="32">
        <v>180000</v>
      </c>
      <c r="C9" s="33">
        <v>190000</v>
      </c>
      <c r="D9" s="33">
        <f t="shared" si="0"/>
        <v>-10000</v>
      </c>
      <c r="E9" s="34" t="s">
        <v>1</v>
      </c>
    </row>
    <row r="10" spans="1:5" x14ac:dyDescent="0.2">
      <c r="A10" s="28" t="s">
        <v>143</v>
      </c>
      <c r="B10" s="32">
        <v>220000</v>
      </c>
      <c r="C10" s="33">
        <v>200000</v>
      </c>
      <c r="D10" s="33">
        <f t="shared" si="0"/>
        <v>20000</v>
      </c>
      <c r="E10" s="34" t="s">
        <v>1</v>
      </c>
    </row>
    <row r="11" spans="1:5" x14ac:dyDescent="0.2">
      <c r="A11" s="28" t="s">
        <v>144</v>
      </c>
      <c r="B11" s="32">
        <v>185000</v>
      </c>
      <c r="C11" s="33">
        <v>190000</v>
      </c>
      <c r="D11" s="33">
        <f t="shared" si="0"/>
        <v>-5000</v>
      </c>
      <c r="E11" s="34" t="s">
        <v>1</v>
      </c>
    </row>
    <row r="12" spans="1:5" x14ac:dyDescent="0.2">
      <c r="A12" s="28" t="s">
        <v>145</v>
      </c>
      <c r="B12" s="32">
        <v>310000</v>
      </c>
      <c r="C12" s="33">
        <v>250000</v>
      </c>
      <c r="D12" s="33">
        <f t="shared" si="0"/>
        <v>60000</v>
      </c>
      <c r="E12" s="34" t="s">
        <v>1</v>
      </c>
    </row>
    <row r="13" spans="1:5" x14ac:dyDescent="0.2">
      <c r="A13" s="28" t="s">
        <v>146</v>
      </c>
      <c r="B13" s="32">
        <v>330000</v>
      </c>
      <c r="C13" s="33">
        <v>250000</v>
      </c>
      <c r="D13" s="33">
        <f t="shared" si="0"/>
        <v>80000</v>
      </c>
      <c r="E13" s="34" t="s">
        <v>1</v>
      </c>
    </row>
    <row r="14" spans="1:5" x14ac:dyDescent="0.2">
      <c r="A14" s="28" t="s">
        <v>147</v>
      </c>
      <c r="B14" s="32">
        <v>340000</v>
      </c>
      <c r="C14" s="33">
        <v>250000</v>
      </c>
      <c r="D14" s="33">
        <f t="shared" si="0"/>
        <v>90000</v>
      </c>
      <c r="E14" s="34" t="s">
        <v>1</v>
      </c>
    </row>
    <row r="15" spans="1:5" x14ac:dyDescent="0.2">
      <c r="A15" s="28" t="s">
        <v>148</v>
      </c>
      <c r="B15" s="32">
        <v>280000</v>
      </c>
      <c r="C15" s="33">
        <v>230000</v>
      </c>
      <c r="D15" s="33">
        <f t="shared" si="0"/>
        <v>50000</v>
      </c>
      <c r="E15" s="34" t="s">
        <v>1</v>
      </c>
    </row>
    <row r="16" spans="1:5" x14ac:dyDescent="0.2">
      <c r="A16" s="28" t="s">
        <v>149</v>
      </c>
      <c r="B16" s="32">
        <v>200000</v>
      </c>
      <c r="C16" s="33">
        <v>200000</v>
      </c>
      <c r="D16" s="33">
        <f t="shared" si="0"/>
        <v>0</v>
      </c>
      <c r="E16" s="34" t="s">
        <v>1</v>
      </c>
    </row>
    <row r="17" spans="1:7" x14ac:dyDescent="0.2">
      <c r="A17" s="28" t="s">
        <v>150</v>
      </c>
      <c r="B17" s="32">
        <v>250000</v>
      </c>
      <c r="C17" s="33">
        <v>190000</v>
      </c>
      <c r="D17" s="33">
        <f t="shared" si="0"/>
        <v>60000</v>
      </c>
      <c r="E17" s="34" t="s">
        <v>1</v>
      </c>
    </row>
    <row r="18" spans="1:7" ht="13.5" thickBot="1" x14ac:dyDescent="0.25">
      <c r="A18" s="28" t="s">
        <v>151</v>
      </c>
      <c r="B18" s="35">
        <v>285000</v>
      </c>
      <c r="C18" s="36">
        <v>195000</v>
      </c>
      <c r="D18" s="36">
        <f t="shared" si="0"/>
        <v>90000</v>
      </c>
      <c r="E18" s="37" t="s">
        <v>1</v>
      </c>
    </row>
    <row r="19" spans="1:7" x14ac:dyDescent="0.2">
      <c r="A19" s="26"/>
      <c r="B19" s="38">
        <f>SUM(B7:B18)</f>
        <v>2970000</v>
      </c>
      <c r="C19" s="39" t="s">
        <v>1</v>
      </c>
      <c r="D19" s="39" t="s">
        <v>1</v>
      </c>
      <c r="E19" s="40" t="s">
        <v>1</v>
      </c>
    </row>
    <row r="29" spans="1:7" x14ac:dyDescent="0.2">
      <c r="A29" s="41">
        <v>5</v>
      </c>
      <c r="B29" s="42" t="s">
        <v>152</v>
      </c>
      <c r="G29" s="41" t="s">
        <v>153</v>
      </c>
    </row>
    <row r="30" spans="1:7" x14ac:dyDescent="0.2">
      <c r="A30" s="41">
        <v>6</v>
      </c>
      <c r="B30" s="42" t="s">
        <v>154</v>
      </c>
      <c r="G30" s="41">
        <v>26</v>
      </c>
    </row>
    <row r="31" spans="1:7" x14ac:dyDescent="0.2">
      <c r="A31" s="41">
        <v>2</v>
      </c>
      <c r="B31" s="42" t="s">
        <v>155</v>
      </c>
      <c r="G31" s="43" t="s">
        <v>156</v>
      </c>
    </row>
    <row r="47" spans="1:4" x14ac:dyDescent="0.2">
      <c r="B47" s="44" t="s">
        <v>157</v>
      </c>
      <c r="C47" s="44" t="s">
        <v>158</v>
      </c>
      <c r="D47" s="44" t="s">
        <v>159</v>
      </c>
    </row>
    <row r="48" spans="1:4" x14ac:dyDescent="0.2">
      <c r="A48" s="45" t="s">
        <v>160</v>
      </c>
      <c r="B48" s="46">
        <v>27500</v>
      </c>
      <c r="C48" s="47">
        <v>2750</v>
      </c>
      <c r="D48" s="48">
        <v>24750</v>
      </c>
    </row>
    <row r="49" spans="1:4" x14ac:dyDescent="0.2">
      <c r="A49" s="45" t="s">
        <v>161</v>
      </c>
      <c r="B49" s="46">
        <v>19700</v>
      </c>
      <c r="C49" s="47" t="s">
        <v>162</v>
      </c>
      <c r="D49" s="48">
        <v>19700</v>
      </c>
    </row>
    <row r="50" spans="1:4" x14ac:dyDescent="0.2">
      <c r="A50" s="45" t="s">
        <v>163</v>
      </c>
      <c r="B50" s="46">
        <v>22550</v>
      </c>
      <c r="C50" s="47">
        <v>2255</v>
      </c>
      <c r="D50" s="48">
        <v>20295</v>
      </c>
    </row>
    <row r="51" spans="1:4" x14ac:dyDescent="0.2">
      <c r="A51" s="45" t="s">
        <v>164</v>
      </c>
      <c r="B51" s="46">
        <v>18500</v>
      </c>
      <c r="C51" s="47" t="s">
        <v>162</v>
      </c>
      <c r="D51" s="48">
        <v>18500</v>
      </c>
    </row>
    <row r="63" spans="1:4" ht="13.5" thickBot="1" x14ac:dyDescent="0.25"/>
    <row r="64" spans="1:4" ht="20.25" thickBot="1" x14ac:dyDescent="0.45">
      <c r="A64" s="69" t="s">
        <v>165</v>
      </c>
      <c r="B64" s="70"/>
    </row>
    <row r="65" spans="1:3" x14ac:dyDescent="0.2">
      <c r="A65" s="2" t="s">
        <v>166</v>
      </c>
      <c r="B65" s="49">
        <v>0.08</v>
      </c>
      <c r="C65" s="50" t="s">
        <v>167</v>
      </c>
    </row>
    <row r="66" spans="1:3" x14ac:dyDescent="0.2">
      <c r="A66" s="2" t="s">
        <v>168</v>
      </c>
      <c r="B66" s="50">
        <v>100</v>
      </c>
      <c r="C66" s="50" t="s">
        <v>169</v>
      </c>
    </row>
    <row r="67" spans="1:3" ht="13.5" thickBot="1" x14ac:dyDescent="0.25">
      <c r="A67" s="51" t="s">
        <v>170</v>
      </c>
      <c r="B67" s="52">
        <v>-1</v>
      </c>
      <c r="C67" s="52" t="s">
        <v>171</v>
      </c>
    </row>
    <row r="68" spans="1:3" x14ac:dyDescent="0.2">
      <c r="A68" s="2" t="s">
        <v>172</v>
      </c>
      <c r="B68" s="53" t="s">
        <v>1</v>
      </c>
      <c r="C68" s="50"/>
    </row>
    <row r="82" spans="2:5" ht="15.75" x14ac:dyDescent="0.2">
      <c r="B82" s="54" t="s">
        <v>173</v>
      </c>
      <c r="C82" s="54" t="s">
        <v>174</v>
      </c>
      <c r="D82" s="54" t="s">
        <v>175</v>
      </c>
      <c r="E82" s="54" t="s">
        <v>33</v>
      </c>
    </row>
    <row r="83" spans="2:5" ht="14.25" x14ac:dyDescent="0.2">
      <c r="B83" s="55" t="s">
        <v>176</v>
      </c>
      <c r="C83" s="56">
        <v>1974</v>
      </c>
      <c r="D83" s="57">
        <v>27000</v>
      </c>
      <c r="E83" s="58">
        <v>87000</v>
      </c>
    </row>
    <row r="84" spans="2:5" ht="14.25" x14ac:dyDescent="0.2">
      <c r="B84" s="55" t="s">
        <v>177</v>
      </c>
      <c r="C84" s="56">
        <v>1993</v>
      </c>
      <c r="D84" s="57">
        <v>8600</v>
      </c>
      <c r="E84" s="58">
        <v>28900</v>
      </c>
    </row>
    <row r="85" spans="2:5" ht="14.25" x14ac:dyDescent="0.2">
      <c r="B85" s="55" t="s">
        <v>178</v>
      </c>
      <c r="C85" s="56">
        <v>1982</v>
      </c>
      <c r="D85" s="57">
        <v>17000</v>
      </c>
      <c r="E85" s="58">
        <v>19900</v>
      </c>
    </row>
    <row r="86" spans="2:5" ht="14.25" x14ac:dyDescent="0.2">
      <c r="B86" s="55" t="s">
        <v>179</v>
      </c>
      <c r="C86" s="56">
        <v>1991</v>
      </c>
      <c r="D86" s="57">
        <v>2450</v>
      </c>
      <c r="E86" s="58">
        <v>98500</v>
      </c>
    </row>
    <row r="87" spans="2:5" ht="14.25" x14ac:dyDescent="0.2">
      <c r="B87" s="55" t="s">
        <v>180</v>
      </c>
      <c r="C87" s="56">
        <v>1990</v>
      </c>
      <c r="D87" s="57">
        <v>13300</v>
      </c>
      <c r="E87" s="58">
        <v>54900</v>
      </c>
    </row>
    <row r="88" spans="2:5" ht="14.25" x14ac:dyDescent="0.2">
      <c r="B88" s="55" t="s">
        <v>180</v>
      </c>
      <c r="C88" s="56">
        <v>1984</v>
      </c>
      <c r="D88" s="57">
        <v>10950</v>
      </c>
      <c r="E88" s="58">
        <v>34900</v>
      </c>
    </row>
    <row r="89" spans="2:5" ht="14.25" x14ac:dyDescent="0.2">
      <c r="B89" s="55" t="s">
        <v>180</v>
      </c>
      <c r="C89" s="56">
        <v>1992</v>
      </c>
      <c r="D89" s="57">
        <v>6000</v>
      </c>
      <c r="E89" s="58">
        <v>106900</v>
      </c>
    </row>
    <row r="90" spans="2:5" ht="14.25" x14ac:dyDescent="0.2">
      <c r="B90" s="55" t="s">
        <v>180</v>
      </c>
      <c r="C90" s="56">
        <v>1988</v>
      </c>
      <c r="D90" s="57">
        <v>5900</v>
      </c>
      <c r="E90" s="58">
        <v>64900</v>
      </c>
    </row>
    <row r="91" spans="2:5" ht="14.25" x14ac:dyDescent="0.2">
      <c r="B91" s="55" t="s">
        <v>180</v>
      </c>
      <c r="C91" s="56">
        <v>1988</v>
      </c>
      <c r="D91" s="57">
        <v>5000</v>
      </c>
      <c r="E91" s="58">
        <v>64900</v>
      </c>
    </row>
    <row r="92" spans="2:5" ht="14.25" x14ac:dyDescent="0.2">
      <c r="B92" s="55" t="s">
        <v>181</v>
      </c>
      <c r="C92" s="56">
        <v>1982</v>
      </c>
      <c r="D92" s="57">
        <v>5100</v>
      </c>
      <c r="E92" s="58">
        <v>25900</v>
      </c>
    </row>
    <row r="93" spans="2:5" ht="14.25" x14ac:dyDescent="0.2">
      <c r="B93" s="55" t="s">
        <v>182</v>
      </c>
      <c r="C93" s="56">
        <v>1986</v>
      </c>
      <c r="D93" s="57">
        <v>7000</v>
      </c>
      <c r="E93" s="58">
        <v>47900</v>
      </c>
    </row>
    <row r="94" spans="2:5" ht="14.25" x14ac:dyDescent="0.2">
      <c r="B94" s="55" t="s">
        <v>183</v>
      </c>
      <c r="C94" s="56">
        <v>1984</v>
      </c>
      <c r="D94" s="57">
        <v>8900</v>
      </c>
      <c r="E94" s="58">
        <v>20900</v>
      </c>
    </row>
    <row r="95" spans="2:5" ht="14.25" x14ac:dyDescent="0.2">
      <c r="B95" s="55" t="s">
        <v>184</v>
      </c>
      <c r="C95" s="56">
        <v>1982</v>
      </c>
      <c r="D95" s="57">
        <v>15500</v>
      </c>
      <c r="E95" s="58">
        <v>26500</v>
      </c>
    </row>
    <row r="96" spans="2:5" ht="14.25" x14ac:dyDescent="0.2">
      <c r="B96" s="55" t="s">
        <v>185</v>
      </c>
      <c r="C96" s="56">
        <v>1978</v>
      </c>
      <c r="D96" s="57">
        <v>24000</v>
      </c>
      <c r="E96" s="58">
        <v>8900</v>
      </c>
    </row>
    <row r="97" spans="2:5" ht="14.25" x14ac:dyDescent="0.2">
      <c r="B97" s="55" t="s">
        <v>186</v>
      </c>
      <c r="C97" s="56">
        <v>1990</v>
      </c>
      <c r="D97" s="57">
        <v>6025</v>
      </c>
      <c r="E97" s="58">
        <v>54900</v>
      </c>
    </row>
    <row r="98" spans="2:5" ht="14.25" x14ac:dyDescent="0.2">
      <c r="B98" s="55" t="s">
        <v>186</v>
      </c>
      <c r="C98" s="56">
        <v>1992</v>
      </c>
      <c r="D98" s="57">
        <v>2000</v>
      </c>
      <c r="E98" s="58">
        <v>78900</v>
      </c>
    </row>
    <row r="99" spans="2:5" ht="14.25" x14ac:dyDescent="0.2">
      <c r="B99" s="55" t="s">
        <v>187</v>
      </c>
      <c r="C99" s="56">
        <v>1982</v>
      </c>
      <c r="D99" s="57">
        <v>15600</v>
      </c>
      <c r="E99" s="58">
        <v>23400</v>
      </c>
    </row>
    <row r="100" spans="2:5" ht="14.25" x14ac:dyDescent="0.2">
      <c r="B100" s="55" t="s">
        <v>188</v>
      </c>
      <c r="C100" s="56">
        <v>1993</v>
      </c>
      <c r="D100" s="57">
        <v>1500</v>
      </c>
      <c r="E100" s="58">
        <v>119900</v>
      </c>
    </row>
    <row r="101" spans="2:5" ht="14.25" x14ac:dyDescent="0.2">
      <c r="B101" s="55" t="s">
        <v>189</v>
      </c>
      <c r="C101" s="56">
        <v>1981</v>
      </c>
      <c r="D101" s="57">
        <v>13300</v>
      </c>
      <c r="E101" s="58">
        <v>29500</v>
      </c>
    </row>
    <row r="102" spans="2:5" ht="14.25" x14ac:dyDescent="0.2">
      <c r="B102" s="59"/>
      <c r="C102" s="59"/>
      <c r="D102" s="59"/>
      <c r="E102" s="59"/>
    </row>
    <row r="103" spans="2:5" ht="15" x14ac:dyDescent="0.25">
      <c r="B103" s="60" t="s">
        <v>190</v>
      </c>
      <c r="C103" s="61" t="s">
        <v>1</v>
      </c>
      <c r="D103" s="62" t="s">
        <v>1</v>
      </c>
      <c r="E103" s="63" t="s">
        <v>1</v>
      </c>
    </row>
    <row r="104" spans="2:5" ht="15" x14ac:dyDescent="0.25">
      <c r="B104" s="60" t="s">
        <v>191</v>
      </c>
      <c r="C104" s="61" t="s">
        <v>1</v>
      </c>
      <c r="D104" s="62" t="s">
        <v>1</v>
      </c>
      <c r="E104" s="63" t="s">
        <v>1</v>
      </c>
    </row>
    <row r="105" spans="2:5" ht="15" x14ac:dyDescent="0.25">
      <c r="B105" s="60" t="s">
        <v>192</v>
      </c>
      <c r="C105" s="64" t="s">
        <v>1</v>
      </c>
      <c r="D105" s="62" t="s">
        <v>1</v>
      </c>
      <c r="E105" s="63" t="s">
        <v>1</v>
      </c>
    </row>
    <row r="106" spans="2:5" ht="15" x14ac:dyDescent="0.25">
      <c r="B106" s="60" t="s">
        <v>193</v>
      </c>
      <c r="C106" s="64" t="s">
        <v>1</v>
      </c>
      <c r="D106" s="62" t="s">
        <v>1</v>
      </c>
      <c r="E106" s="63" t="s">
        <v>1</v>
      </c>
    </row>
  </sheetData>
  <mergeCells count="2">
    <mergeCell ref="A1:E1"/>
    <mergeCell ref="A64:B64"/>
  </mergeCells>
  <phoneticPr fontId="0" type="noConversion"/>
  <printOptions headings="1"/>
  <pageMargins left="0.70866141732283472" right="0.19685039370078741" top="0.78740157480314965" bottom="0.78740157480314965" header="0.31496062992125984" footer="0.31496062992125984"/>
  <pageSetup paperSize="9" scale="95" orientation="portrait" r:id="rId1"/>
  <headerFooter alignWithMargins="0">
    <oddHeader>&amp;C&amp;9&amp;F</oddHeader>
    <oddFooter>&amp;C&amp;9Christer Nilsson     Hässleholms Tekniska Skola     2002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3</vt:i4>
      </vt:variant>
    </vt:vector>
  </HeadingPairs>
  <TitlesOfParts>
    <vt:vector size="8" baseType="lpstr">
      <vt:lpstr>Uppg 1</vt:lpstr>
      <vt:lpstr>Uppg 2</vt:lpstr>
      <vt:lpstr>Uppg 3</vt:lpstr>
      <vt:lpstr>Uppg 4</vt:lpstr>
      <vt:lpstr>Uppg 5</vt:lpstr>
      <vt:lpstr>'Uppg 1'!Skattesats</vt:lpstr>
      <vt:lpstr>'Uppg 1'!Utskriftsområde</vt:lpstr>
      <vt:lpstr>'Uppg 5'!Utskriftsområde</vt:lpstr>
    </vt:vector>
  </TitlesOfParts>
  <Company>HTS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Christer Nilsson</dc:creator>
  <cp:lastModifiedBy>Christer Nilsson</cp:lastModifiedBy>
  <cp:lastPrinted>2001-12-04T12:43:00Z</cp:lastPrinted>
  <dcterms:created xsi:type="dcterms:W3CDTF">2001-09-30T14:53:14Z</dcterms:created>
  <dcterms:modified xsi:type="dcterms:W3CDTF">2016-11-28T10:28:48Z</dcterms:modified>
</cp:coreProperties>
</file>